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ttps://d.docs.live.net/b94eda55ad6c6e60/Desktop/"/>
    </mc:Choice>
  </mc:AlternateContent>
  <xr:revisionPtr revIDLastSave="0" documentId="8_{26DA0A61-9782-44B3-9CC3-05040F3D2798}" xr6:coauthVersionLast="36" xr6:coauthVersionMax="36" xr10:uidLastSave="{00000000-0000-0000-0000-000000000000}"/>
  <bookViews>
    <workbookView xWindow="0" yWindow="0" windowWidth="19200" windowHeight="6930" xr2:uid="{00000000-000D-0000-FFFF-FFFF00000000}"/>
  </bookViews>
  <sheets>
    <sheet name="QUESTIONS" sheetId="1" r:id="rId1"/>
    <sheet name="RECOMM.ACTIVITIES" sheetId="2" r:id="rId2"/>
  </sheets>
  <calcPr calcId="179021"/>
</workbook>
</file>

<file path=xl/calcChain.xml><?xml version="1.0" encoding="utf-8"?>
<calcChain xmlns="http://schemas.openxmlformats.org/spreadsheetml/2006/main">
  <c r="Y17" i="2" l="1"/>
  <c r="Y27" i="2" s="1"/>
  <c r="B27" i="2" s="1"/>
  <c r="Y4" i="2"/>
  <c r="B4" i="2"/>
  <c r="B331" i="1"/>
  <c r="U330" i="1"/>
  <c r="U329" i="1"/>
  <c r="Y328" i="1"/>
  <c r="Z73" i="2" s="1"/>
  <c r="B73" i="2" s="1"/>
  <c r="X328" i="1"/>
  <c r="Y73" i="2" s="1"/>
  <c r="A73" i="2" s="1"/>
  <c r="U328" i="1"/>
  <c r="B326" i="1"/>
  <c r="U325" i="1"/>
  <c r="U324" i="1"/>
  <c r="U323" i="1"/>
  <c r="Y322" i="1"/>
  <c r="Z72" i="2" s="1"/>
  <c r="B72" i="2" s="1"/>
  <c r="X322" i="1"/>
  <c r="Y72" i="2" s="1"/>
  <c r="A72" i="2" s="1"/>
  <c r="U322" i="1"/>
  <c r="B320" i="1"/>
  <c r="U319" i="1"/>
  <c r="U318" i="1"/>
  <c r="U317" i="1"/>
  <c r="X316" i="1"/>
  <c r="Y71" i="2" s="1"/>
  <c r="A71" i="2" s="1"/>
  <c r="U316" i="1"/>
  <c r="Y316" i="1" s="1"/>
  <c r="Z71" i="2" s="1"/>
  <c r="B71" i="2" s="1"/>
  <c r="X315" i="1"/>
  <c r="Y69" i="2" s="1"/>
  <c r="B69" i="2" s="1"/>
  <c r="X314" i="1"/>
  <c r="Y68" i="2" s="1"/>
  <c r="B68" i="2" s="1"/>
  <c r="B311" i="1"/>
  <c r="U310" i="1"/>
  <c r="U309" i="1"/>
  <c r="Y308" i="1"/>
  <c r="Z66" i="2" s="1"/>
  <c r="B66" i="2" s="1"/>
  <c r="X308" i="1"/>
  <c r="Y66" i="2" s="1"/>
  <c r="A66" i="2" s="1"/>
  <c r="U308" i="1"/>
  <c r="B306" i="1"/>
  <c r="U305" i="1"/>
  <c r="U304" i="1"/>
  <c r="U303" i="1"/>
  <c r="X302" i="1"/>
  <c r="Y65" i="2" s="1"/>
  <c r="A65" i="2" s="1"/>
  <c r="U302" i="1"/>
  <c r="Y302" i="1" s="1"/>
  <c r="Z65" i="2" s="1"/>
  <c r="B65" i="2" s="1"/>
  <c r="B300" i="1"/>
  <c r="U299" i="1"/>
  <c r="U298" i="1"/>
  <c r="U297" i="1"/>
  <c r="X296" i="1"/>
  <c r="Y64" i="2" s="1"/>
  <c r="A64" i="2" s="1"/>
  <c r="U296" i="1"/>
  <c r="Y296" i="1" s="1"/>
  <c r="Z64" i="2" s="1"/>
  <c r="B64" i="2" s="1"/>
  <c r="B294" i="1"/>
  <c r="U293" i="1"/>
  <c r="U292" i="1"/>
  <c r="U291" i="1"/>
  <c r="U290" i="1"/>
  <c r="Y289" i="1"/>
  <c r="Z63" i="2" s="1"/>
  <c r="B63" i="2" s="1"/>
  <c r="X289" i="1"/>
  <c r="Y63" i="2" s="1"/>
  <c r="A63" i="2" s="1"/>
  <c r="U289" i="1"/>
  <c r="B287" i="1"/>
  <c r="U285" i="1"/>
  <c r="U284" i="1"/>
  <c r="U283" i="1"/>
  <c r="U282" i="1"/>
  <c r="Y281" i="1"/>
  <c r="Z62" i="2" s="1"/>
  <c r="B62" i="2" s="1"/>
  <c r="X281" i="1"/>
  <c r="Y62" i="2" s="1"/>
  <c r="A62" i="2" s="1"/>
  <c r="U281" i="1"/>
  <c r="X280" i="1"/>
  <c r="Y60" i="2" s="1"/>
  <c r="B60" i="2" s="1"/>
  <c r="X279" i="1"/>
  <c r="Y59" i="2" s="1"/>
  <c r="B59" i="2" s="1"/>
  <c r="B276" i="1"/>
  <c r="U275" i="1"/>
  <c r="U274" i="1"/>
  <c r="U273" i="1"/>
  <c r="U272" i="1"/>
  <c r="X271" i="1"/>
  <c r="Y57" i="2" s="1"/>
  <c r="A57" i="2" s="1"/>
  <c r="U271" i="1"/>
  <c r="Y271" i="1" s="1"/>
  <c r="Z57" i="2" s="1"/>
  <c r="B57" i="2" s="1"/>
  <c r="B269" i="1"/>
  <c r="U268" i="1"/>
  <c r="U267" i="1"/>
  <c r="U266" i="1"/>
  <c r="Y265" i="1" s="1"/>
  <c r="Z56" i="2" s="1"/>
  <c r="B56" i="2" s="1"/>
  <c r="X265" i="1"/>
  <c r="Y56" i="2" s="1"/>
  <c r="A56" i="2" s="1"/>
  <c r="U265" i="1"/>
  <c r="B263" i="1"/>
  <c r="U262" i="1"/>
  <c r="U261" i="1"/>
  <c r="U260" i="1"/>
  <c r="U259" i="1"/>
  <c r="Y258" i="1" s="1"/>
  <c r="Z55" i="2" s="1"/>
  <c r="B55" i="2" s="1"/>
  <c r="X258" i="1"/>
  <c r="Y55" i="2" s="1"/>
  <c r="A55" i="2" s="1"/>
  <c r="U258" i="1"/>
  <c r="B256" i="1"/>
  <c r="U255" i="1"/>
  <c r="U254" i="1"/>
  <c r="U253" i="1"/>
  <c r="U252" i="1"/>
  <c r="Y251" i="1" s="1"/>
  <c r="Z54" i="2" s="1"/>
  <c r="B54" i="2" s="1"/>
  <c r="X251" i="1"/>
  <c r="Y54" i="2" s="1"/>
  <c r="A54" i="2" s="1"/>
  <c r="U251" i="1"/>
  <c r="B249" i="1"/>
  <c r="U248" i="1"/>
  <c r="U247" i="1"/>
  <c r="U246" i="1"/>
  <c r="U245" i="1"/>
  <c r="Y244" i="1" s="1"/>
  <c r="Z53" i="2" s="1"/>
  <c r="B53" i="2" s="1"/>
  <c r="X244" i="1"/>
  <c r="Y53" i="2" s="1"/>
  <c r="A53" i="2" s="1"/>
  <c r="U244" i="1"/>
  <c r="B242" i="1"/>
  <c r="U241" i="1"/>
  <c r="U240" i="1"/>
  <c r="U239" i="1"/>
  <c r="U238" i="1"/>
  <c r="Y237" i="1"/>
  <c r="Z52" i="2" s="1"/>
  <c r="B52" i="2" s="1"/>
  <c r="X237" i="1"/>
  <c r="Y52" i="2" s="1"/>
  <c r="A52" i="2" s="1"/>
  <c r="U237" i="1"/>
  <c r="B235" i="1"/>
  <c r="U234" i="1"/>
  <c r="U233" i="1"/>
  <c r="U232" i="1"/>
  <c r="U231" i="1"/>
  <c r="Y230" i="1"/>
  <c r="Z51" i="2" s="1"/>
  <c r="B51" i="2" s="1"/>
  <c r="X230" i="1"/>
  <c r="Y51" i="2" s="1"/>
  <c r="A51" i="2" s="1"/>
  <c r="U230" i="1"/>
  <c r="X229" i="1"/>
  <c r="Y49" i="2" s="1"/>
  <c r="B49" i="2" s="1"/>
  <c r="X228" i="1"/>
  <c r="Y48" i="2" s="1"/>
  <c r="B48" i="2" s="1"/>
  <c r="B226" i="1"/>
  <c r="U225" i="1"/>
  <c r="U224" i="1"/>
  <c r="U223" i="1"/>
  <c r="U222" i="1"/>
  <c r="X221" i="1"/>
  <c r="Y46" i="2" s="1"/>
  <c r="A46" i="2" s="1"/>
  <c r="U221" i="1"/>
  <c r="Y221" i="1" s="1"/>
  <c r="Z46" i="2" s="1"/>
  <c r="B46" i="2" s="1"/>
  <c r="B219" i="1"/>
  <c r="U218" i="1"/>
  <c r="U217" i="1"/>
  <c r="U216" i="1"/>
  <c r="X215" i="1"/>
  <c r="Y45" i="2" s="1"/>
  <c r="A45" i="2" s="1"/>
  <c r="U215" i="1"/>
  <c r="Y215" i="1" s="1"/>
  <c r="Z45" i="2" s="1"/>
  <c r="B45" i="2" s="1"/>
  <c r="B213" i="1"/>
  <c r="U212" i="1"/>
  <c r="U211" i="1"/>
  <c r="U210" i="1"/>
  <c r="U209" i="1"/>
  <c r="X208" i="1"/>
  <c r="Y44" i="2" s="1"/>
  <c r="A44" i="2" s="1"/>
  <c r="U208" i="1"/>
  <c r="Y208" i="1" s="1"/>
  <c r="Z44" i="2" s="1"/>
  <c r="B44" i="2" s="1"/>
  <c r="B206" i="1"/>
  <c r="U205" i="1"/>
  <c r="U204" i="1"/>
  <c r="U203" i="1"/>
  <c r="U202" i="1"/>
  <c r="X201" i="1"/>
  <c r="Y43" i="2" s="1"/>
  <c r="A43" i="2" s="1"/>
  <c r="U201" i="1"/>
  <c r="Y201" i="1" s="1"/>
  <c r="Z43" i="2" s="1"/>
  <c r="B43" i="2" s="1"/>
  <c r="B199" i="1"/>
  <c r="U198" i="1"/>
  <c r="U197" i="1"/>
  <c r="U196" i="1"/>
  <c r="U195" i="1"/>
  <c r="X194" i="1"/>
  <c r="Y42" i="2" s="1"/>
  <c r="A42" i="2" s="1"/>
  <c r="U194" i="1"/>
  <c r="Y194" i="1" s="1"/>
  <c r="Z42" i="2" s="1"/>
  <c r="B42" i="2" s="1"/>
  <c r="B192" i="1"/>
  <c r="U191" i="1"/>
  <c r="U190" i="1"/>
  <c r="U189" i="1"/>
  <c r="U188" i="1"/>
  <c r="X187" i="1"/>
  <c r="Y41" i="2" s="1"/>
  <c r="A41" i="2" s="1"/>
  <c r="U187" i="1"/>
  <c r="Y187" i="1" s="1"/>
  <c r="Z41" i="2" s="1"/>
  <c r="B41" i="2" s="1"/>
  <c r="X186" i="1"/>
  <c r="Y39" i="2" s="1"/>
  <c r="B39" i="2" s="1"/>
  <c r="X185" i="1"/>
  <c r="Y38" i="2" s="1"/>
  <c r="B38" i="2" s="1"/>
  <c r="B183" i="1"/>
  <c r="U182" i="1"/>
  <c r="U181" i="1"/>
  <c r="U180" i="1"/>
  <c r="Y179" i="1" s="1"/>
  <c r="Z36" i="2" s="1"/>
  <c r="B36" i="2" s="1"/>
  <c r="X179" i="1"/>
  <c r="Y36" i="2" s="1"/>
  <c r="A36" i="2" s="1"/>
  <c r="U179" i="1"/>
  <c r="B177" i="1"/>
  <c r="U176" i="1"/>
  <c r="U175" i="1"/>
  <c r="U174" i="1"/>
  <c r="Y173" i="1" s="1"/>
  <c r="Z35" i="2" s="1"/>
  <c r="B35" i="2" s="1"/>
  <c r="X173" i="1"/>
  <c r="Y35" i="2" s="1"/>
  <c r="A35" i="2" s="1"/>
  <c r="U173" i="1"/>
  <c r="B171" i="1"/>
  <c r="U170" i="1"/>
  <c r="U169" i="1"/>
  <c r="U168" i="1"/>
  <c r="U167" i="1"/>
  <c r="X166" i="1"/>
  <c r="Y34" i="2" s="1"/>
  <c r="A34" i="2" s="1"/>
  <c r="U166" i="1"/>
  <c r="Y166" i="1" s="1"/>
  <c r="Z34" i="2" s="1"/>
  <c r="B34" i="2" s="1"/>
  <c r="B164" i="1"/>
  <c r="U163" i="1"/>
  <c r="U162" i="1"/>
  <c r="U161" i="1"/>
  <c r="U160" i="1"/>
  <c r="Y159" i="1" s="1"/>
  <c r="Z33" i="2" s="1"/>
  <c r="B33" i="2" s="1"/>
  <c r="X159" i="1"/>
  <c r="Y33" i="2" s="1"/>
  <c r="A33" i="2" s="1"/>
  <c r="U159" i="1"/>
  <c r="B157" i="1"/>
  <c r="U156" i="1"/>
  <c r="U155" i="1"/>
  <c r="U154" i="1"/>
  <c r="Y153" i="1"/>
  <c r="Z32" i="2" s="1"/>
  <c r="B32" i="2" s="1"/>
  <c r="X153" i="1"/>
  <c r="Y32" i="2" s="1"/>
  <c r="A32" i="2" s="1"/>
  <c r="U153" i="1"/>
  <c r="B151" i="1"/>
  <c r="U150" i="1"/>
  <c r="U149" i="1"/>
  <c r="U148" i="1"/>
  <c r="U147" i="1"/>
  <c r="Y146" i="1"/>
  <c r="Z31" i="2" s="1"/>
  <c r="B31" i="2" s="1"/>
  <c r="X146" i="1"/>
  <c r="Y31" i="2" s="1"/>
  <c r="A31" i="2" s="1"/>
  <c r="U146" i="1"/>
  <c r="B144" i="1"/>
  <c r="U143" i="1"/>
  <c r="U142" i="1"/>
  <c r="U141" i="1"/>
  <c r="U140" i="1"/>
  <c r="Y139" i="1"/>
  <c r="Z30" i="2" s="1"/>
  <c r="B30" i="2" s="1"/>
  <c r="X139" i="1"/>
  <c r="Y30" i="2" s="1"/>
  <c r="A30" i="2" s="1"/>
  <c r="U139" i="1"/>
  <c r="B137" i="1"/>
  <c r="U136" i="1"/>
  <c r="U135" i="1"/>
  <c r="U134" i="1"/>
  <c r="U133" i="1"/>
  <c r="Y132" i="1"/>
  <c r="Z29" i="2" s="1"/>
  <c r="B29" i="2" s="1"/>
  <c r="X132" i="1"/>
  <c r="Y29" i="2" s="1"/>
  <c r="A29" i="2" s="1"/>
  <c r="U132" i="1"/>
  <c r="B130" i="1"/>
  <c r="U128" i="1"/>
  <c r="U127" i="1"/>
  <c r="U126" i="1"/>
  <c r="U125" i="1"/>
  <c r="Y124" i="1"/>
  <c r="Z28" i="2" s="1"/>
  <c r="B28" i="2" s="1"/>
  <c r="X124" i="1"/>
  <c r="Y28" i="2" s="1"/>
  <c r="A28" i="2" s="1"/>
  <c r="U124" i="1"/>
  <c r="X123" i="1"/>
  <c r="Y26" i="2" s="1"/>
  <c r="B26" i="2" s="1"/>
  <c r="X122" i="1"/>
  <c r="Y25" i="2" s="1"/>
  <c r="B25" i="2" s="1"/>
  <c r="B120" i="1"/>
  <c r="U118" i="1"/>
  <c r="U117" i="1"/>
  <c r="U116" i="1"/>
  <c r="U115" i="1"/>
  <c r="U114" i="1"/>
  <c r="Y114" i="1" s="1"/>
  <c r="Z23" i="2" s="1"/>
  <c r="B23" i="2" s="1"/>
  <c r="U111" i="1"/>
  <c r="X111" i="1" s="1"/>
  <c r="Y22" i="2" s="1"/>
  <c r="A22" i="2" s="1"/>
  <c r="B109" i="1"/>
  <c r="U107" i="1"/>
  <c r="U106" i="1"/>
  <c r="U105" i="1"/>
  <c r="U104" i="1"/>
  <c r="U103" i="1"/>
  <c r="X103" i="1" s="1"/>
  <c r="Y21" i="2" s="1"/>
  <c r="A21" i="2" s="1"/>
  <c r="B101" i="1"/>
  <c r="U99" i="1"/>
  <c r="U98" i="1"/>
  <c r="U97" i="1"/>
  <c r="U96" i="1"/>
  <c r="U95" i="1"/>
  <c r="X95" i="1" s="1"/>
  <c r="Y20" i="2" s="1"/>
  <c r="A20" i="2" s="1"/>
  <c r="B93" i="1"/>
  <c r="U92" i="1"/>
  <c r="U91" i="1"/>
  <c r="U90" i="1"/>
  <c r="U89" i="1"/>
  <c r="U88" i="1"/>
  <c r="X88" i="1" s="1"/>
  <c r="Y19" i="2" s="1"/>
  <c r="A19" i="2" s="1"/>
  <c r="B86" i="1"/>
  <c r="U85" i="1"/>
  <c r="U84" i="1"/>
  <c r="U83" i="1"/>
  <c r="Y82" i="1"/>
  <c r="Z18" i="2" s="1"/>
  <c r="B18" i="2" s="1"/>
  <c r="X82" i="1"/>
  <c r="Y18" i="2" s="1"/>
  <c r="A18" i="2" s="1"/>
  <c r="U82" i="1"/>
  <c r="U81" i="1"/>
  <c r="X80" i="1"/>
  <c r="Y16" i="2" s="1"/>
  <c r="B16" i="2" s="1"/>
  <c r="X79" i="1"/>
  <c r="Y15" i="2" s="1"/>
  <c r="B15" i="2" s="1"/>
  <c r="B76" i="1"/>
  <c r="U75" i="1"/>
  <c r="U74" i="1"/>
  <c r="U73" i="1"/>
  <c r="U72" i="1"/>
  <c r="Y71" i="1"/>
  <c r="Z13" i="2" s="1"/>
  <c r="B13" i="2" s="1"/>
  <c r="X71" i="1"/>
  <c r="Y13" i="2" s="1"/>
  <c r="A13" i="2" s="1"/>
  <c r="U71" i="1"/>
  <c r="B68" i="1"/>
  <c r="U67" i="1"/>
  <c r="U66" i="1"/>
  <c r="U65" i="1"/>
  <c r="U64" i="1"/>
  <c r="Y63" i="1"/>
  <c r="Z12" i="2" s="1"/>
  <c r="B12" i="2" s="1"/>
  <c r="X63" i="1"/>
  <c r="Y12" i="2" s="1"/>
  <c r="A12" i="2" s="1"/>
  <c r="U63" i="1"/>
  <c r="B60" i="1"/>
  <c r="U59" i="1"/>
  <c r="U58" i="1"/>
  <c r="U57" i="1"/>
  <c r="U56" i="1"/>
  <c r="Y55" i="1"/>
  <c r="Z11" i="2" s="1"/>
  <c r="B11" i="2" s="1"/>
  <c r="X55" i="1"/>
  <c r="Y11" i="2" s="1"/>
  <c r="A11" i="2" s="1"/>
  <c r="U55" i="1"/>
  <c r="B52" i="1"/>
  <c r="U51" i="1"/>
  <c r="U50" i="1"/>
  <c r="U49" i="1"/>
  <c r="U48" i="1"/>
  <c r="U47" i="1"/>
  <c r="Y46" i="1"/>
  <c r="Z10" i="2" s="1"/>
  <c r="B10" i="2" s="1"/>
  <c r="X46" i="1"/>
  <c r="Y10" i="2" s="1"/>
  <c r="A10" i="2" s="1"/>
  <c r="U46" i="1"/>
  <c r="B43" i="1"/>
  <c r="U42" i="1"/>
  <c r="U41" i="1"/>
  <c r="U40" i="1"/>
  <c r="U39" i="1"/>
  <c r="Y38" i="1"/>
  <c r="Z9" i="2" s="1"/>
  <c r="B9" i="2" s="1"/>
  <c r="X38" i="1"/>
  <c r="Y9" i="2" s="1"/>
  <c r="A9" i="2" s="1"/>
  <c r="U38" i="1"/>
  <c r="B35" i="1"/>
  <c r="U34" i="1"/>
  <c r="U33" i="1"/>
  <c r="U32" i="1"/>
  <c r="U31" i="1"/>
  <c r="Y30" i="1"/>
  <c r="Z8" i="2" s="1"/>
  <c r="B8" i="2" s="1"/>
  <c r="X30" i="1"/>
  <c r="Y8" i="2" s="1"/>
  <c r="A8" i="2" s="1"/>
  <c r="U30" i="1"/>
  <c r="B27" i="1"/>
  <c r="U26" i="1"/>
  <c r="U25" i="1"/>
  <c r="U24" i="1"/>
  <c r="U23" i="1"/>
  <c r="U22" i="1"/>
  <c r="Y21" i="1" s="1"/>
  <c r="Z7" i="2" s="1"/>
  <c r="B7" i="2" s="1"/>
  <c r="X21" i="1"/>
  <c r="Y7" i="2" s="1"/>
  <c r="A7" i="2" s="1"/>
  <c r="U21" i="1"/>
  <c r="B18" i="1"/>
  <c r="U15" i="1"/>
  <c r="U14" i="1"/>
  <c r="Y13" i="1"/>
  <c r="Z6" i="2" s="1"/>
  <c r="B6" i="2" s="1"/>
  <c r="X13" i="1"/>
  <c r="Y6" i="2" s="1"/>
  <c r="A6" i="2" s="1"/>
  <c r="U13" i="1"/>
  <c r="U9" i="1"/>
  <c r="U8" i="1"/>
  <c r="U7" i="1"/>
  <c r="X6" i="1"/>
  <c r="Y5" i="2" s="1"/>
  <c r="A5" i="2" s="1"/>
  <c r="U6" i="1"/>
  <c r="Y6" i="1" s="1"/>
  <c r="Z5" i="2" s="1"/>
  <c r="B5" i="2" s="1"/>
  <c r="U5" i="1"/>
  <c r="X4" i="1"/>
  <c r="Y3" i="2" s="1"/>
  <c r="B3" i="2" s="1"/>
  <c r="X3" i="1"/>
  <c r="Y2" i="2" s="1"/>
  <c r="B2" i="2" s="1"/>
  <c r="Y88" i="1" l="1"/>
  <c r="Z19" i="2" s="1"/>
  <c r="B19" i="2" s="1"/>
  <c r="Y95" i="1"/>
  <c r="Z20" i="2" s="1"/>
  <c r="B20" i="2" s="1"/>
  <c r="Y103" i="1"/>
  <c r="Z21" i="2" s="1"/>
  <c r="B21" i="2" s="1"/>
  <c r="Y111" i="1"/>
  <c r="Z22" i="2" s="1"/>
  <c r="B22" i="2" s="1"/>
  <c r="B17" i="2"/>
  <c r="Y40" i="2"/>
  <c r="X114" i="1"/>
  <c r="Y23" i="2" s="1"/>
  <c r="A23" i="2" s="1"/>
  <c r="Y50" i="2" l="1"/>
  <c r="B40" i="2"/>
  <c r="B50" i="2" l="1"/>
  <c r="Y61" i="2"/>
  <c r="Y70" i="2" l="1"/>
  <c r="B70" i="2" s="1"/>
  <c r="B61" i="2"/>
</calcChain>
</file>

<file path=xl/sharedStrings.xml><?xml version="1.0" encoding="utf-8"?>
<sst xmlns="http://schemas.openxmlformats.org/spreadsheetml/2006/main" count="717" uniqueCount="382">
  <si>
    <t>QUESTIONS</t>
  </si>
  <si>
    <t>Select the most appropriate answer (select the letter in front of the most appropriate option):</t>
  </si>
  <si>
    <t>PRIJEDLOG AKTIVNOSTI/RJEŠENJA - OVO MOŽE BITI NA IDUĆEM WORKSHEETU</t>
  </si>
  <si>
    <t>STRATEGY</t>
  </si>
  <si>
    <t xml:space="preserve">1st pool of priority: </t>
  </si>
  <si>
    <t>Strategic goal: Creating a strategy that will reflect mission, vision and core beliefs of the Federation.</t>
  </si>
  <si>
    <t>#1</t>
  </si>
  <si>
    <t>How would you define the strategy of your federation?</t>
  </si>
  <si>
    <t>Answer (if the person responds on a or b or c or d, it will get this as recommendations): KEY ACTIVITIES</t>
  </si>
  <si>
    <t>Activities recommended to be added into your Strategic plan</t>
  </si>
  <si>
    <t>a</t>
  </si>
  <si>
    <t>The strategy does not exist.</t>
  </si>
  <si>
    <t>Develop a strategy based on current values and goals of the Federation and try to answer the question: Where do you see the Federation in the next 5 years</t>
  </si>
  <si>
    <t>b</t>
  </si>
  <si>
    <t>The strategy exists, but it is not followed</t>
  </si>
  <si>
    <t>Write a plan describing activities and person in charge for achieving each strategic goal</t>
  </si>
  <si>
    <t>c</t>
  </si>
  <si>
    <t>The strategy exists, we try to follow it, but it changes frequently</t>
  </si>
  <si>
    <t>Create a list of reasons why strategy is changing frequently and try to eliminate those specific challenges</t>
  </si>
  <si>
    <t>d</t>
  </si>
  <si>
    <t>The strategy exists, but we don’t have the resources to follow it</t>
  </si>
  <si>
    <t>Make a list of all strategic goals,  list of resources to achieve those goals (finance, personnel etc.) and make a list of activities that will help you achieve those goals</t>
  </si>
  <si>
    <t>Enter the letter in front of the most appropriate option in yellow marked cell</t>
  </si>
  <si>
    <t>...</t>
  </si>
  <si>
    <t xml:space="preserve"> </t>
  </si>
  <si>
    <t>#2</t>
  </si>
  <si>
    <t>Does the Federation have mission and vision defined?</t>
  </si>
  <si>
    <t>Yes</t>
  </si>
  <si>
    <t>No</t>
  </si>
  <si>
    <t>Write a mission (where are we now and what we are doing) and vision (where we see ourselves in the next 3 to 5 years).</t>
  </si>
  <si>
    <t>#3</t>
  </si>
  <si>
    <t>Your goals are set to be achieved in:</t>
  </si>
  <si>
    <t>Up to 1 year .</t>
  </si>
  <si>
    <t>Create long term plans (what do you want to achieve in a 3 year time) - break those goals into smaller goals/activities on daily basis or monthly basis.</t>
  </si>
  <si>
    <t>We have yearly plans, however we are focused on daily goals.</t>
  </si>
  <si>
    <t>Our plan constantly changes.</t>
  </si>
  <si>
    <t>Review and rewrite your plans and use those plans as guidelines for everyday activities.</t>
  </si>
  <si>
    <t>We have long term goals (for a period longer than a year).</t>
  </si>
  <si>
    <t>e</t>
  </si>
  <si>
    <t>We don’t have any goals defined.</t>
  </si>
  <si>
    <t>Define goals (what do you want to achieve in longer and shorter period), divide those goals into smaller activities and use it in everyday operations.</t>
  </si>
  <si>
    <t>#4</t>
  </si>
  <si>
    <t>Are your goals aligned with mission and vision?</t>
  </si>
  <si>
    <t>We don’t have the mission and the vision defined</t>
  </si>
  <si>
    <t>Write a mission and vision (what do you want to achieve, where are you now - what are you doing currently and where do you see the sport/federation in the future) and rewrite your main goals - connecting mission, vision and goals.</t>
  </si>
  <si>
    <t>We have a mission and vision, but it is not related with the goals</t>
  </si>
  <si>
    <t>Goals occur as answers to daily issues</t>
  </si>
  <si>
    <t>Make goals more long-term, rewrite the goals so they are the guidelines for everyday activities</t>
  </si>
  <si>
    <t>Goals are aligned with the mission and vision</t>
  </si>
  <si>
    <t>Check if there is a need to rewrite goals and are they aligned with mission and vision.</t>
  </si>
  <si>
    <t>#5</t>
  </si>
  <si>
    <t>Do you control the achievement of goals?</t>
  </si>
  <si>
    <t>Yes, every employee has to report the progress</t>
  </si>
  <si>
    <t>In controlling the achievement of goals, implement specific timeframe that employees need to submit the progress report of goals.</t>
  </si>
  <si>
    <t>No, employees are autonomous and don’t have to report the progress</t>
  </si>
  <si>
    <t>Create a list of goals, delegate to every employee and set a timeframe for reporting and achievement.</t>
  </si>
  <si>
    <t>Yes, employees have strict deadlines controlled by the management</t>
  </si>
  <si>
    <t>Involve employees in creating the list of goals and make an annual plan of continuous reporting.</t>
  </si>
  <si>
    <t>Every employee has their own goals, and everything works well</t>
  </si>
  <si>
    <t>#6</t>
  </si>
  <si>
    <t>Do you measure the performance or achievement of the goals?</t>
  </si>
  <si>
    <t>We don’t measure goals, the performance or achievement of the goals</t>
  </si>
  <si>
    <t>After creating a list of goals, you want to achieve and measure the progress of achieving those goals. Check Key Performance Indicators and choose the most appropriate ones for your organization.</t>
  </si>
  <si>
    <t>We measure the goals using Key Performance Indicators or other indicators</t>
  </si>
  <si>
    <t>We measure if the goal is achieved in the end, but we do not follow the process of achieving them</t>
  </si>
  <si>
    <t>Goals achievement is much more successful if you track the entire progress and are able to react prior the deadline if you see the achievement is not going as planned</t>
  </si>
  <si>
    <t>We don’t have any goals to measure</t>
  </si>
  <si>
    <t>Create goals and activities that you want to achieve and measure the percentage of increase or decrease of goals/activities that you set up.</t>
  </si>
  <si>
    <t>We don’t know how to measure goals</t>
  </si>
  <si>
    <t>Check BIGG4VB Handbook for brief introduction how to set indicators in order to measure goals</t>
  </si>
  <si>
    <t>#7</t>
  </si>
  <si>
    <t>Could you define areas in which the problems or challenges occur repetitively?</t>
  </si>
  <si>
    <t>Usually, problems occur while organizing the tournaments</t>
  </si>
  <si>
    <t>Outsource some activities to other organization, collaborate with high-school volunteers, collaborate with universities, find cash and non-cash sponsors, and media partners</t>
  </si>
  <si>
    <t>We don’t have financial resources to execute our goals</t>
  </si>
  <si>
    <t>Co-organize events with the companies to get the funding, attract cash and non-cash sponsorships</t>
  </si>
  <si>
    <t>We don’t have enough employees to achieve our goals </t>
  </si>
  <si>
    <t>Attract vollunteers and/or collaborate with high-schools and universities to get more manpower</t>
  </si>
  <si>
    <t>We don’t have enough high-quality players</t>
  </si>
  <si>
    <t>Think about introducing the eduation programs for coaches and develop your youth recruitment programs</t>
  </si>
  <si>
    <t>#8</t>
  </si>
  <si>
    <t>Do you implement action plans to reach goals more successfully?</t>
  </si>
  <si>
    <t>Yes, after defining goals and priorities we define action plans to help employees be more efficient</t>
  </si>
  <si>
    <t>Great. Develop a reporting and feedback system to track their progress</t>
  </si>
  <si>
    <t>No, we define goals and priorities, and let employees do their own action plans</t>
  </si>
  <si>
    <t>Plan to have weekly or monthly meeting with employees (you will be in control of the goals and employee will have proper guidance. </t>
  </si>
  <si>
    <t>We have action plans, but do not track the implementation of activities</t>
  </si>
  <si>
    <t>Develop a reporting and feedback system to controll the progress of the activities</t>
  </si>
  <si>
    <t>We have action plans and track the implementation of activities</t>
  </si>
  <si>
    <t>#9</t>
  </si>
  <si>
    <t>Do you have strategic meetings?</t>
  </si>
  <si>
    <t>The strategic meetings are held only with the management board and general assembly yearly or few times a year</t>
  </si>
  <si>
    <t>Include key stakeholders and employees in the strategic meetings to get valuable insigihts and nurture the transparency and working culture</t>
  </si>
  <si>
    <t>The strategic meetings are held with the management board, but we also have monthly meetings with the employees</t>
  </si>
  <si>
    <t>We have meetings whenever there is a need to solve problems</t>
  </si>
  <si>
    <t>Keep these operational meetings regularly and implement at least once a year strategic meeting.</t>
  </si>
  <si>
    <t>We don’t have any strategic meetings</t>
  </si>
  <si>
    <t>Propose the need of strategic meetings and create a proposition why and when those meetings should occur.</t>
  </si>
  <si>
    <t>FINANCIAL STABILITY</t>
  </si>
  <si>
    <t>2nd pool of priority</t>
  </si>
  <si>
    <t>Strategic goal: Increase funding through a diverse range of attractive and sustainable sources thus achieving strategic goals and performance</t>
  </si>
  <si>
    <t>#10</t>
  </si>
  <si>
    <t>In which category do you spend most of your budget?</t>
  </si>
  <si>
    <t>Activities recommended to be added into your Strategic plan:</t>
  </si>
  <si>
    <t>Marketing and promotional activities </t>
  </si>
  <si>
    <t>Is the ROI(Return on Investment) sufficient? Do you see improvements in increasing popularity and brand awereness?</t>
  </si>
  <si>
    <t>Youth recruitment</t>
  </si>
  <si>
    <t>Are the results satisfying? Do you see Return on Investment?</t>
  </si>
  <si>
    <t>Tournaments organization</t>
  </si>
  <si>
    <t>Could you reduce costs by finding collaborators, cash and non-cash sponsors?</t>
  </si>
  <si>
    <t>Sports equipment and other operating expenses</t>
  </si>
  <si>
    <t>Could you reduce your cost by collaborating with the suppliers or finding sponsors?</t>
  </si>
  <si>
    <t>#11</t>
  </si>
  <si>
    <t> How do you track spending and/or cost transparency? (Savings)</t>
  </si>
  <si>
    <t>We make sure to get few offers on the same product or service, and go with the best price for value</t>
  </si>
  <si>
    <t>Great. Write a guide for all deparments on how to write Call for Offers</t>
  </si>
  <si>
    <t>The suppliers are strictly defined by the Organization, so we believe spending is always efficient</t>
  </si>
  <si>
    <t>Check if there are cheaper suppliers and try to negotiate new conditions.</t>
  </si>
  <si>
    <t>We do not track spending in any way</t>
  </si>
  <si>
    <t>The Federation should implement expenditures tracking and be cost transparent. Check your account statements, categorize expenses and see which category is the most expensive. Try to find non-cash sponsors in those category or sign partnership to have better conditions and prices. </t>
  </si>
  <si>
    <t>Expenses are known in advance, and must be approved by the board</t>
  </si>
  <si>
    <t>Keep planning your expenses.</t>
  </si>
  <si>
    <t>#12</t>
  </si>
  <si>
    <t>What % of your budget is coming from the government? </t>
  </si>
  <si>
    <t>0-20%</t>
  </si>
  <si>
    <t>21% - 40%</t>
  </si>
  <si>
    <t>41% - 60%</t>
  </si>
  <si>
    <t>Is the Federation sustainable this way? Increase non-goverment resources to ensure independency</t>
  </si>
  <si>
    <t>61%- 80%</t>
  </si>
  <si>
    <t>More than 80%</t>
  </si>
  <si>
    <t>#13</t>
  </si>
  <si>
    <t>Do you have a strategy for attracting sponsors?</t>
  </si>
  <si>
    <t>Yes, we have a successful strategy for attracting sponsors</t>
  </si>
  <si>
    <t>Include your key stakeholders and share your strategy with them.</t>
  </si>
  <si>
    <t>No, we don’t actively seek sponsors</t>
  </si>
  <si>
    <t>Develop innovative sponsorship proposals to attract different levels of sponsors ( gold, silver and bronze)</t>
  </si>
  <si>
    <t>No, the board usually finds sponsors</t>
  </si>
  <si>
    <t>Develop innovative sponsorship proposals to support board to attract different levels of sponsors ( gold, silver and bronze) and to seek sponsors more actively</t>
  </si>
  <si>
    <t>Yes, but we are not implementing it actively</t>
  </si>
  <si>
    <t>Seek help from your Board members to attract more sponsors based on your sponsorship proposals</t>
  </si>
  <si>
    <t>No, employees don't have the time to do it</t>
  </si>
  <si>
    <t>#14</t>
  </si>
  <si>
    <t>By how much in % would you like to increase sponsor revenue?</t>
  </si>
  <si>
    <t xml:space="preserve"> (Open question, add amount )</t>
  </si>
  <si>
    <t>#15</t>
  </si>
  <si>
    <t xml:space="preserve">What are the other sources of your revenue? </t>
  </si>
  <si>
    <t>Government budget is our only relevant income</t>
  </si>
  <si>
    <t>Try increasing budget by selling merchandise, tickets, earning from membership and license fees and attracting sponsorships</t>
  </si>
  <si>
    <t>Merchandising</t>
  </si>
  <si>
    <t xml:space="preserve">Bravo.Try to increase the distribution of your merchandise at events, tournaments and web shop. </t>
  </si>
  <si>
    <t>Tickets</t>
  </si>
  <si>
    <t>Take into consideration all alternative income sources; merchandise, sponsorship, tournaments, corporate events, tickets, membersip and licensing fees,</t>
  </si>
  <si>
    <t>Membership and licensing fees</t>
  </si>
  <si>
    <t>Sponsorships</t>
  </si>
  <si>
    <t>HUMAN RESOURCES</t>
  </si>
  <si>
    <t>3rd pool of priority</t>
  </si>
  <si>
    <t>Strategic goals: Ensure goal achievements through the maximum development of human resources.</t>
  </si>
  <si>
    <t>#16</t>
  </si>
  <si>
    <t>How strong is the volunteer culture around the Federation?  Rate 1 (very weak) -5 (very strong)</t>
  </si>
  <si>
    <t>Steps for creating stronger volunteer culture: 
ESTABLISH AND COMMUNICATE DEVELOPMENT OPPORTUNITIES FOR COACHES AND OFFICIALS / 
FOSTER VOLUNTEER CULTURE AND DEVELOP BROADER VOLUNTEER ENGAGEMENT</t>
  </si>
  <si>
    <t>#17</t>
  </si>
  <si>
    <t xml:space="preserve">What is the inclusion of volunteers currently? (Excluding president of the Federation) </t>
  </si>
  <si>
    <t>We don’t work with any volunteers</t>
  </si>
  <si>
    <t>Make a plan when and how many volunteers you need (it is free and enthusiastic help, you are creating a culture by having volunteers in your everyday operations and other events).</t>
  </si>
  <si>
    <t>We work with volunteers during tournaments and championships</t>
  </si>
  <si>
    <t>We have a few volunteers helping us as consultants or ambassadors</t>
  </si>
  <si>
    <t>In general, coaches are volunteers</t>
  </si>
  <si>
    <t>Create a plan on how your coaches can be paid or rewarded.</t>
  </si>
  <si>
    <t>#18</t>
  </si>
  <si>
    <t>Volunteers are mostly missing in:</t>
  </si>
  <si>
    <t>Tournaments organizations</t>
  </si>
  <si>
    <t>Connect with university, with volunteering association, with former professional players (youth recruitment) and business professors (strategy and planning).</t>
  </si>
  <si>
    <t>Office</t>
  </si>
  <si>
    <t>Strategy and planning</t>
  </si>
  <si>
    <t>#19</t>
  </si>
  <si>
    <t>Are your employees able to achieve all planned goals?</t>
  </si>
  <si>
    <t>No, they are overwhelmed</t>
  </si>
  <si>
    <t>Plan to employ students for some administrative help, or relocate tasks equally on every employee. Plan a meeting and organize the work and track the progress.</t>
  </si>
  <si>
    <t>No, we don’t have enough financial resources to employ more people</t>
  </si>
  <si>
    <t>Plan to have more volunteer or internship programs with universities where you can get help that is needed.</t>
  </si>
  <si>
    <t>No, they are not productive</t>
  </si>
  <si>
    <t>Create satisfaction questionnaire, schedule weekly meeting and control their productivity regularly.</t>
  </si>
  <si>
    <t>No, we don’t have plans</t>
  </si>
  <si>
    <t>Create plans, communicate the plans and delegate to employees.</t>
  </si>
  <si>
    <t>#20</t>
  </si>
  <si>
    <t>Do you involve employees in planning and setting targets?</t>
  </si>
  <si>
    <t>No, plans and targets are determined by the management, and the employees are informed accordingly</t>
  </si>
  <si>
    <t>In general, loyalty and performance improve when employees are involved in planning and setting the targets. Involve employees when developing or rethinking goals.</t>
  </si>
  <si>
    <t>Yes, employees recommend future actions and targets based on their experience</t>
  </si>
  <si>
    <t>No, employees have their autonomy in solving daily tasks</t>
  </si>
  <si>
    <t>#21</t>
  </si>
  <si>
    <t>What best describes the communication and transparency among employees and management?</t>
  </si>
  <si>
    <t>Employees are encouraged to communicate and inform colleagues about their progress at daily/ weekly/ monthly meetings</t>
  </si>
  <si>
    <t>Different departments are not really aware of what the other department is doing, so there is no productive communication</t>
  </si>
  <si>
    <t>Create a structure of communication, introduce a tool (intranet, monday.com, slack or any free available communication tool where employees are communicating, start to create a culture of better communication means better productivity.</t>
  </si>
  <si>
    <t>Employees are not communicating to each other</t>
  </si>
  <si>
    <t>Management is not communicating to employees </t>
  </si>
  <si>
    <t>Create an awareness to management that for the benefit of the organization they need to transparante way of communicating to all employees, make a plan of management communication.</t>
  </si>
  <si>
    <t>#22</t>
  </si>
  <si>
    <t>How often do employees get feedback and based on what?</t>
  </si>
  <si>
    <t>Employees are not receiving any feedback on their work and plans</t>
  </si>
  <si>
    <t>Track employees performance and list activities when, why you will give them feedback on their performance. Monthly/Yearly or after every achieved plan (positive or negative).</t>
  </si>
  <si>
    <t>Employees are receiving feedback on a regular basis</t>
  </si>
  <si>
    <t>Feedback is given based on current activities, but not yearly plans</t>
  </si>
  <si>
    <t>Feedback is given on yearly plans - yearly achievements</t>
  </si>
  <si>
    <t>#23</t>
  </si>
  <si>
    <t>How do you control employees' goals?</t>
  </si>
  <si>
    <t>Organization controls targets using softwer where every employee knows their targets and deadlines</t>
  </si>
  <si>
    <t>We do not control the goals nor employees report on targets regularly</t>
  </si>
  <si>
    <t>Even though there should be a trust between employee and supervision, the supervision should have a system of regularly controlling the employees target - tools recommended.</t>
  </si>
  <si>
    <t>Management has a tool where employees targets are visible and controlable</t>
  </si>
  <si>
    <t>#24</t>
  </si>
  <si>
    <t>How often do you have internal meetings?</t>
  </si>
  <si>
    <t>Usually when employees propose a meeting to solve a certain challenge</t>
  </si>
  <si>
    <t>Based on plans you should have regular meetings, organize a set of short productive meetings.</t>
  </si>
  <si>
    <t>Once a week</t>
  </si>
  <si>
    <t>Once a week is ok if those meetings are short and productive, otherwise you spend too much time on meetings.</t>
  </si>
  <si>
    <t>When we have big tournaments and important events</t>
  </si>
  <si>
    <t>If you have meetings only regarding big events then you do not have regular plan throughout the year, working environment is created by short updates every week or every two weeks.</t>
  </si>
  <si>
    <t>YOUTH RECRUITMENT</t>
  </si>
  <si>
    <t>4th pool of priority</t>
  </si>
  <si>
    <t>Strategic goal:Increase youth recruitment across all forms and levels available, include schools, clubs, colleges and communities through competitions and recreational opportunities, creating a pool of talents.</t>
  </si>
  <si>
    <t>#25</t>
  </si>
  <si>
    <t>Do you have a youth recruitment strategy?</t>
  </si>
  <si>
    <t>No, we didn’t have time and resources to prepare a strategy</t>
  </si>
  <si>
    <t>Develop recruitment strategy, use resources to implement, monitor the activities you have put in the strategy and change very often based on the results.</t>
  </si>
  <si>
    <t>No, we are satisfied with the current recruitment results</t>
  </si>
  <si>
    <t>Yes we have it, but it is not implemented properly</t>
  </si>
  <si>
    <t>Yes we have it, but we are not satisfied with the results</t>
  </si>
  <si>
    <t>#26</t>
  </si>
  <si>
    <t>What is your recruitment strategy?</t>
  </si>
  <si>
    <t>In general, we recruit through partner schools</t>
  </si>
  <si>
    <t>Evaluate current recruitment strategy, analyze what type of recruitment has best results and focus more effort on that type of recruitment (whatever is that through elementary teachers or ambassadors or events).</t>
  </si>
  <si>
    <t>In general, we recruit through selected physical professors in schools</t>
  </si>
  <si>
    <t>In general, we recruit through our academy or summer camps</t>
  </si>
  <si>
    <t>In general, we recruit through other events (fairs, tournaments, introductory programs)</t>
  </si>
  <si>
    <t>#27</t>
  </si>
  <si>
    <t>Who are your most important stakeholders in attracting youth?</t>
  </si>
  <si>
    <t>We did not identify key stakeholders</t>
  </si>
  <si>
    <t>Make a plan of recruitment and activities, with plan and performance you will have future recruit youth.</t>
  </si>
  <si>
    <t>Former or current players</t>
  </si>
  <si>
    <t>Review the plan of the most important stakeholders and organize meetings with then how you can involve them more if they are your most performed stakeholders in recruiting the youth.</t>
  </si>
  <si>
    <t>Coaches in clubs</t>
  </si>
  <si>
    <t>Physical education professors in schools (elementary or high-schools)</t>
  </si>
  <si>
    <t>#28</t>
  </si>
  <si>
    <t>How do you attract young talents?</t>
  </si>
  <si>
    <t>Mostly by organizing tournaments</t>
  </si>
  <si>
    <t>Review the plan of attracting youth talents, see what is the most effective way of attracting (just tournaments or schools etc.) and focus on that way - focus your resources (people and budget) on specific way of attracting - which is proven for you to be the most successful.</t>
  </si>
  <si>
    <t>Mostly by organizing interesting activities related to their age</t>
  </si>
  <si>
    <t>In schools</t>
  </si>
  <si>
    <t>In summer camps</t>
  </si>
  <si>
    <t>#29</t>
  </si>
  <si>
    <t>Do you collaborate with clubs?</t>
  </si>
  <si>
    <t>No, we do not collaborate with clubs</t>
  </si>
  <si>
    <t>Discuss in your organization what kind of benefit the clubs and you can have and make a plan of future goals and cooperation between the organization and the clubs.</t>
  </si>
  <si>
    <t>Yes, we collaborate with clubs on many different levels</t>
  </si>
  <si>
    <t>Yes, we collaborate with clubs to find the best talents for the representation</t>
  </si>
  <si>
    <t>Focus your activities in cooperation with clubs in means of getting the best talents. Make a yearly plan on how this cooperation is functioning.</t>
  </si>
  <si>
    <t>#30</t>
  </si>
  <si>
    <t> Do you have a yearly budget for recruitment/talent management?</t>
  </si>
  <si>
    <t>No, we do not have a yearly budget</t>
  </si>
  <si>
    <t>Make a yearly plan budget for recruiting the talents, choose activities and track the implementation.</t>
  </si>
  <si>
    <t>Yes we have it, but it is not significant to create results</t>
  </si>
  <si>
    <t>Relocate some of the resources from other activities to talent management - that is how in the long run you can have significant results to create significant funds.</t>
  </si>
  <si>
    <t>Yes, but our plan is to expand the resources and budget for recruitment</t>
  </si>
  <si>
    <t>Yes, we are satisfied with the amount and results.</t>
  </si>
  <si>
    <t>BRAND &amp; SPORT POPULARITY</t>
  </si>
  <si>
    <t>5th pool of priority</t>
  </si>
  <si>
    <t>Strategic goal: We will increase the brand and promotion of sport across a number of platforms, communicating more effectively and marketing key events and achievements. Working toward achieving our reach and increasing engagements.</t>
  </si>
  <si>
    <t>#31</t>
  </si>
  <si>
    <t>How do you raise awareness about the sport or about the federation?</t>
  </si>
  <si>
    <t>The sport is popular in the country, so the media presence is very good</t>
  </si>
  <si>
    <t>The sport is not really popular, so it is difficult to get the substantial media presence</t>
  </si>
  <si>
    <t>develop a unique brand strategy; introduce consistent brand communication; Develop yearly marketing plans and direct marketing activities; Increase the number of events; Implement a broadcasting strategy and leverage multi-cultural events to grow sport presence and audience numbers, maximising volleyball engagement; Expand digital and social media reach; Create annual communication plans (The Power of storytelling: write the stories about the leading athletes and raise the awareness &amp; Engage the audience emotionally); build the prestige story about being a part of the national team; Develop fundraising programs such as KidSport; Celebrity endorsement – tournaments; Ambassador programs; Check best practices such as Hall of fame or Race for the cure in Rome by the Italian Volleyball Federation</t>
  </si>
  <si>
    <t>We have marketing campaigns such as social media, TV and Press releases</t>
  </si>
  <si>
    <t>We try to organize tournaments or other events interesting to the media</t>
  </si>
  <si>
    <t>#32</t>
  </si>
  <si>
    <t>How much do you invest in brand yearly?</t>
  </si>
  <si>
    <t>We don’t invest any financial resources in the marketing activities</t>
  </si>
  <si>
    <t>Brand awareness and popularity is necessary to attract sponsors and fan base. However, if the Federation does not have financial resources to implement marketing strategies start collaborating with high schools and higher education institutions or engage in volunteering and humanitarian projects to engage with your audience and increase brand awareness..</t>
  </si>
  <si>
    <t>We invest a lot of time in building good relationships with the media</t>
  </si>
  <si>
    <t>We allocate a  significant % of our budget for the marketing activities</t>
  </si>
  <si>
    <t>We allocate a small % of our budget for the marketing activities, but it is not the priority</t>
  </si>
  <si>
    <t>#33</t>
  </si>
  <si>
    <t>Do you have a marketing strategy?</t>
  </si>
  <si>
    <t>Yes, we have yearly strategy defined including the promotion of all events</t>
  </si>
  <si>
    <t>No, we don’t have the strategy, we don’t promote anything</t>
  </si>
  <si>
    <t>To achieve and measure results, the Federation must have a marketing strategy. When defining the entire marketing process think about the following steps:
1. 	Understand the marketplace and customer needs
2. 	Develop a customer-driven marketing strategy
3. 	Develop an integrated marketing program that delivers superior value
4. 	Engage customers and build strong customer relationships
5. 	Capture value from customers to create profits</t>
  </si>
  <si>
    <t>No, but we occasionally promote when something interesting happens</t>
  </si>
  <si>
    <t>Yes, we have the marketing strategy but we don’t really implement it</t>
  </si>
  <si>
    <t>#34</t>
  </si>
  <si>
    <t>Do you have a communication strategy?</t>
  </si>
  <si>
    <t>No, we don’t have the communication strategy</t>
  </si>
  <si>
    <t>Create an annual communication plan; Involve staff when developing the communication strategy; understand the context; understand your audience; define key messages and communication objectives; communicate through story structure which will make it memorable, shareable, and inspire action. It should be an expression of your values.</t>
  </si>
  <si>
    <t>Yes, we have defined general messages we want to share with the public</t>
  </si>
  <si>
    <t>Yes, we do have the communication strategy defined</t>
  </si>
  <si>
    <t>We have defined general messages but we are missing more specific messages about the events, players, teams,...</t>
  </si>
  <si>
    <t>#35</t>
  </si>
  <si>
    <t>What is your social media strategy?</t>
  </si>
  <si>
    <t>We don’t have social media accounts</t>
  </si>
  <si>
    <t>Define the most appropriate social media channels for your target audience; Grow followers on social media; Customize content for different audiences and channels; Create interactive content; Interact with the audience (polls, quizzes, games); Share atmosphere from the Federation and publish stories from athletes; Organize a campaign where each athlete takes over an Instagram profile for a day</t>
  </si>
  <si>
    <t>We have all major social media accounts and we post frequently</t>
  </si>
  <si>
    <t>We have all major social media accounts, but not too many followers</t>
  </si>
  <si>
    <t>We have all major social media accounts, but we don’t post frequently</t>
  </si>
  <si>
    <t>#36</t>
  </si>
  <si>
    <t>How engaged is your fan base?</t>
  </si>
  <si>
    <t>We have a large fan base attending the games and volunteering regularly in organizing tournaments, etc.</t>
  </si>
  <si>
    <t>We don’t have the fan base</t>
  </si>
  <si>
    <t>Collaborate with elementary schools, high schools and universities and organize group visits to games and tournaments; Organize games and awards for the audience; Offer attractive family packages; Invite volunteers and their friends and family for free; Invite or pay celebrities and influencers to attend the games regularly</t>
  </si>
  <si>
    <t>Our fan base is growing, and we have a strategy to engage fans, but the base is not yet significantly big</t>
  </si>
  <si>
    <t>#37</t>
  </si>
  <si>
    <t>Do you host events attracting a large audience?</t>
  </si>
  <si>
    <t>No, our national tournaments are not as popular</t>
  </si>
  <si>
    <t>Try host more international events, if it attracts larger audience</t>
  </si>
  <si>
    <t>Yes, international tournaments gather large audience</t>
  </si>
  <si>
    <t>Could you offer more activities to make national tournaments as interesting as international? Or present the national tournaments in a more competitive way in order to boost the fans engagement</t>
  </si>
  <si>
    <t>No, we don’t host any events</t>
  </si>
  <si>
    <t>Hosting regular events will help you increase and engage fan base, and it may help in attracting new sponsors</t>
  </si>
  <si>
    <t>We host different tournaments, but are not able to attract large audience</t>
  </si>
  <si>
    <t>Increase and engage fan base, build the environment around the game (check suggestions from Q42)</t>
  </si>
  <si>
    <t>ATHLETE DEVELOPMENT</t>
  </si>
  <si>
    <t>6th pool of priority</t>
  </si>
  <si>
    <t>Strategic goal: Provide strong athlete development and leadership that continuously develops talents with transparent systems, processes and governance. Support  players through development activities throughout their career.</t>
  </si>
  <si>
    <t>#38</t>
  </si>
  <si>
    <t>Do you offer Career support for athletes?</t>
  </si>
  <si>
    <t>No, we do not have any career support for athletes</t>
  </si>
  <si>
    <t>Plan and organize career support for athletes, first it can be former athlete and then make a yearly plan on how to support the athletes.</t>
  </si>
  <si>
    <t>No, but we are planning to develop Career support program</t>
  </si>
  <si>
    <t>Yes we offer it, but the athletes don't use it frequently yet</t>
  </si>
  <si>
    <t>Use your career support and delegate to your employee to track the activities so that career support can fulfill the purpose, every six months or a year make a modification based on positive or negative feedback based on the current support.</t>
  </si>
  <si>
    <t>Yes we offer it, but still it needs to be improved</t>
  </si>
  <si>
    <t>Yes we offer it and we are satisfied with the career support.</t>
  </si>
  <si>
    <t>#39</t>
  </si>
  <si>
    <t>Do you help athletes to develop a post - career plan?</t>
  </si>
  <si>
    <t>No, we do not help athletes to develop a post-career plan</t>
  </si>
  <si>
    <t>Talk to athletes, create a post-career plan, it can be a valuable approach to integrate former athletes in a means of helping the organization to growth and to create and attract talents.</t>
  </si>
  <si>
    <t>No, but we are planning to develop post-career plans</t>
  </si>
  <si>
    <t>Yes, we engage athletes in the Federation's administrative and promoting activities</t>
  </si>
  <si>
    <t>Review the plan yearly and make more activities if previous activities were successful, make the plan with former athletes.</t>
  </si>
  <si>
    <t>Yes, but we need to improve</t>
  </si>
  <si>
    <t>Discuss with former athletes, with organizations that have developed system of post-career plan how to expand and have an innovative approach to post-career plans for athletes.</t>
  </si>
  <si>
    <t>#40</t>
  </si>
  <si>
    <t>Do you track the satisfaction of athletes?</t>
  </si>
  <si>
    <t>No, we do not want to track satisfaction of athletes</t>
  </si>
  <si>
    <t>Improve your organization by tracking the satisfaction of athletes, it can be once a year, at the end of the season, so you can implement changes for the next year. Make a plan and use easy to use tools for tracking the satisfaction.</t>
  </si>
  <si>
    <t>No, but we will start to evaluate their satisfaction</t>
  </si>
  <si>
    <t>Yes, we track the satisfaction of athletes</t>
  </si>
  <si>
    <t> Discuss the results and make a plan of visible changes based on the satisfaction survey that you have implemented.</t>
  </si>
  <si>
    <t>#41</t>
  </si>
  <si>
    <t>How do you track the satisfaction of athletes?</t>
  </si>
  <si>
    <t>We track the satisfaction through yearly questionnaire</t>
  </si>
  <si>
    <t>Use a combination of surveys and interviews, then you will have a variety of numerical and descriptive answers. If you do not have resources for that, use survey with few open questions.</t>
  </si>
  <si>
    <t xml:space="preserve">We track the satisfaction through yearly personal interviews </t>
  </si>
  <si>
    <t>Clubs are responsible for tracking the satisfaction</t>
  </si>
  <si>
    <t>Check what kind of satisfaction of athletes they have, if it is useful and make adjustments based on that information.</t>
  </si>
  <si>
    <t>#42</t>
  </si>
  <si>
    <t>How do you track the development of athletes?</t>
  </si>
  <si>
    <t>We track their development through coaches</t>
  </si>
  <si>
    <t xml:space="preserve"> Review with coaches the plan and make sure that the coach and organization is in constant communication for the development of athletes.</t>
  </si>
  <si>
    <t>We track their development on a yearly basis through plans</t>
  </si>
  <si>
    <t>COACHES</t>
  </si>
  <si>
    <t>7th pool of priority</t>
  </si>
  <si>
    <t>Strategic goal: Create a pathway plan that promotes and engages coaches in giving the best results, providing talents and transparent systems, processes and governance. Support players through development activities throughout their career.</t>
  </si>
  <si>
    <t>#43</t>
  </si>
  <si>
    <t>Are the requirements for becoming a coach enough to achieve the level of quality</t>
  </si>
  <si>
    <t>There is no formal requirement for becoming the coach</t>
  </si>
  <si>
    <t>Develop a proposal how to upgrade and implement higher requirements for becoming a coach, develop your own academy where you can control the requirements for your coaches.</t>
  </si>
  <si>
    <t>There are formal requirements, but it is not on the required level of quality</t>
  </si>
  <si>
    <t>Requirements are enough to achieve the level of quality</t>
  </si>
  <si>
    <t>#44</t>
  </si>
  <si>
    <t>How are the coaches paid?</t>
  </si>
  <si>
    <t>Fixed salary</t>
  </si>
  <si>
    <t>Check the performance regularly with specific plans and activities.</t>
  </si>
  <si>
    <t>Coaches mostly volunteer</t>
  </si>
  <si>
    <t>Give them free training, benefits that they still be successful even though they are volunteers, reward them on a yearly basis.</t>
  </si>
  <si>
    <t>Variable salary based on performance</t>
  </si>
  <si>
    <t>#45</t>
  </si>
  <si>
    <t>Is there a reward &amp; recognition policy for coaches achieving good results?</t>
  </si>
  <si>
    <t>Review the plan based on the results achievement.</t>
  </si>
  <si>
    <t>Make a yearly plan, step by step activities where coaches can gain more if they show good results</t>
  </si>
  <si>
    <t>RECOMMENDED ACTIVITIES BASED ON YOUR ANSWERS</t>
  </si>
  <si>
    <t>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</si>
</sst>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ont>
    <font>
      <b/>
      <sz val="11"/>
      <color theme="1"/>
      <name val="Calibri"/>
    </font>
    <font>
      <sz val="11"/>
      <color theme="1"/>
      <name val="Calibri"/>
    </font>
    <font>
      <b/>
      <sz val="9"/>
      <color rgb="FF000000"/>
      <name val="Arial"/>
    </font>
    <font>
      <b/>
      <sz val="11"/>
      <color rgb="FFC00000"/>
      <name val="Calibri"/>
    </font>
    <font>
      <sz val="9"/>
      <color rgb="FF000000"/>
      <name val="Arial"/>
    </font>
    <font>
      <sz val="9"/>
      <color rgb="FF00B0F0"/>
      <name val="Arial"/>
    </font>
    <font>
      <sz val="11"/>
      <color rgb="FFC00000"/>
      <name val="Calibri"/>
    </font>
    <font>
      <sz val="11"/>
      <name val="Arial"/>
    </font>
    <font>
      <b/>
      <sz val="9"/>
      <color rgb="FF00B0F0"/>
      <name val="Arial"/>
    </font>
    <font>
      <b/>
      <sz val="11"/>
      <color rgb="FFFF0000"/>
      <name val="Calibri"/>
    </font>
    <font>
      <b/>
      <sz val="10"/>
      <color rgb="FF000000"/>
      <name val="Arial"/>
    </font>
    <font>
      <sz val="10"/>
      <color rgb="FF000000"/>
      <name val="Arial"/>
    </font>
    <font>
      <b/>
      <sz val="10"/>
      <color theme="1"/>
      <name val="Arial"/>
    </font>
    <font>
      <sz val="10"/>
      <color theme="1"/>
      <name val="Arial"/>
    </font>
    <font>
      <sz val="11"/>
      <color rgb="FF00B0F0"/>
      <name val="Calibri"/>
    </font>
    <font>
      <sz val="11"/>
      <color theme="1"/>
      <name val="Calibri"/>
    </font>
  </fonts>
  <fills count="4">
    <fill>
      <patternFill patternType="none"/>
    </fill>
    <fill>
      <patternFill patternType="gray125"/>
    </fill>
    <fill>
      <patternFill patternType="solid">
        <fgColor rgb="FFE7E6E6"/>
        <bgColor rgb="FFE7E6E6"/>
      </patternFill>
    </fill>
    <fill>
      <patternFill patternType="solid">
        <fgColor rgb="FFFFFF00"/>
        <bgColor rgb="FFFFFF00"/>
      </patternFill>
    </fill>
  </fills>
  <borders count="5">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48">
    <xf numFmtId="0" fontId="0" fillId="0" borderId="0" xfId="0" applyFont="1" applyAlignment="1"/>
    <xf numFmtId="0" fontId="1" fillId="2" borderId="1" xfId="0" applyFont="1" applyFill="1" applyBorder="1" applyAlignment="1">
      <alignment horizontal="left" vertical="center"/>
    </xf>
    <xf numFmtId="0" fontId="2" fillId="2" borderId="1" xfId="0" applyFont="1" applyFill="1" applyBorder="1" applyAlignment="1">
      <alignment vertical="center"/>
    </xf>
    <xf numFmtId="0" fontId="3" fillId="2" borderId="1" xfId="0" applyFont="1" applyFill="1" applyBorder="1" applyAlignment="1">
      <alignment horizontal="right" vertical="center"/>
    </xf>
    <xf numFmtId="0" fontId="2" fillId="0" borderId="0" xfId="0" applyFont="1" applyAlignment="1">
      <alignment vertical="center"/>
    </xf>
    <xf numFmtId="0" fontId="4" fillId="3" borderId="1" xfId="0" applyFont="1" applyFill="1" applyBorder="1" applyAlignment="1">
      <alignment vertical="center"/>
    </xf>
    <xf numFmtId="0" fontId="2" fillId="3" borderId="1" xfId="0" applyFont="1" applyFill="1" applyBorder="1" applyAlignment="1">
      <alignment vertical="center"/>
    </xf>
    <xf numFmtId="0" fontId="2" fillId="0" borderId="0" xfId="0" applyFont="1" applyAlignment="1">
      <alignment horizontal="center"/>
    </xf>
    <xf numFmtId="0" fontId="5" fillId="0" borderId="0" xfId="0" applyFont="1"/>
    <xf numFmtId="0" fontId="5" fillId="0" borderId="0" xfId="0" applyFont="1" applyAlignment="1">
      <alignment horizontal="center" wrapText="1"/>
    </xf>
    <xf numFmtId="0" fontId="6" fillId="0" borderId="0" xfId="0" applyFont="1" applyAlignment="1">
      <alignment vertical="center"/>
    </xf>
    <xf numFmtId="0" fontId="4" fillId="3" borderId="1" xfId="0" applyFont="1" applyFill="1" applyBorder="1"/>
    <xf numFmtId="0" fontId="7" fillId="3" borderId="1" xfId="0" applyFont="1" applyFill="1" applyBorder="1"/>
    <xf numFmtId="0" fontId="3" fillId="2" borderId="1" xfId="0" quotePrefix="1" applyFont="1" applyFill="1" applyBorder="1" applyAlignment="1">
      <alignment vertical="center" wrapText="1"/>
    </xf>
    <xf numFmtId="0" fontId="7" fillId="3" borderId="1" xfId="0" applyFont="1" applyFill="1" applyBorder="1" applyAlignment="1">
      <alignment vertical="center"/>
    </xf>
    <xf numFmtId="0" fontId="1" fillId="0" borderId="0" xfId="0" applyFont="1" applyAlignment="1">
      <alignment horizontal="center"/>
    </xf>
    <xf numFmtId="0" fontId="3" fillId="0" borderId="0" xfId="0" applyFont="1"/>
    <xf numFmtId="0" fontId="3" fillId="0" borderId="0" xfId="0" applyFont="1" applyAlignment="1">
      <alignment horizontal="center" wrapText="1"/>
    </xf>
    <xf numFmtId="0" fontId="1" fillId="0" borderId="0" xfId="0" applyFont="1"/>
    <xf numFmtId="0" fontId="9" fillId="0" borderId="0" xfId="0" applyFont="1" applyAlignment="1">
      <alignment vertical="center"/>
    </xf>
    <xf numFmtId="0" fontId="6" fillId="0" borderId="0" xfId="0" applyFont="1"/>
    <xf numFmtId="0" fontId="10" fillId="3" borderId="1" xfId="0" applyFont="1" applyFill="1" applyBorder="1" applyAlignment="1">
      <alignment horizontal="center" wrapText="1"/>
    </xf>
    <xf numFmtId="0" fontId="2" fillId="0" borderId="0" xfId="0" applyFont="1" applyAlignment="1">
      <alignment horizontal="center" wrapText="1"/>
    </xf>
    <xf numFmtId="0" fontId="11" fillId="0" borderId="0" xfId="0" applyFont="1"/>
    <xf numFmtId="0" fontId="12" fillId="0" borderId="0" xfId="0" applyFont="1"/>
    <xf numFmtId="0" fontId="2" fillId="3" borderId="1" xfId="0" applyFont="1" applyFill="1" applyBorder="1"/>
    <xf numFmtId="0" fontId="13" fillId="0" borderId="0" xfId="0" applyFont="1"/>
    <xf numFmtId="0" fontId="14" fillId="0" borderId="0" xfId="0" applyFont="1"/>
    <xf numFmtId="0" fontId="6" fillId="3" borderId="1" xfId="0" applyFont="1" applyFill="1" applyBorder="1" applyAlignment="1">
      <alignment vertical="center"/>
    </xf>
    <xf numFmtId="0" fontId="1" fillId="3" borderId="1" xfId="0" applyFont="1" applyFill="1" applyBorder="1" applyAlignment="1">
      <alignment horizontal="center"/>
    </xf>
    <xf numFmtId="0" fontId="13" fillId="3" borderId="1" xfId="0" applyFont="1" applyFill="1" applyBorder="1"/>
    <xf numFmtId="0" fontId="13" fillId="0" borderId="0" xfId="0" applyFont="1" applyAlignment="1">
      <alignment horizontal="center"/>
    </xf>
    <xf numFmtId="0" fontId="1" fillId="0" borderId="0" xfId="0" applyFont="1" applyAlignment="1">
      <alignment horizontal="center" wrapText="1"/>
    </xf>
    <xf numFmtId="0" fontId="14" fillId="0" borderId="0" xfId="0" applyFont="1" applyAlignment="1">
      <alignment horizontal="center"/>
    </xf>
    <xf numFmtId="0" fontId="10" fillId="0" borderId="0" xfId="0" applyFont="1" applyAlignment="1">
      <alignment horizontal="center" wrapText="1"/>
    </xf>
    <xf numFmtId="0" fontId="15" fillId="0" borderId="0" xfId="0" applyFont="1"/>
    <xf numFmtId="0" fontId="14" fillId="0" borderId="0" xfId="0" applyFont="1" applyAlignment="1">
      <alignment horizontal="left"/>
    </xf>
    <xf numFmtId="0" fontId="4" fillId="0" borderId="0" xfId="0" applyFont="1" applyAlignment="1">
      <alignment vertical="center"/>
    </xf>
    <xf numFmtId="0" fontId="4" fillId="0" borderId="0" xfId="0" applyFont="1" applyAlignment="1">
      <alignment vertical="center" wrapText="1"/>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1" fillId="2" borderId="1" xfId="0" applyFont="1" applyFill="1" applyBorder="1" applyAlignment="1">
      <alignment vertical="center" wrapText="1"/>
    </xf>
    <xf numFmtId="0" fontId="16" fillId="0" borderId="0" xfId="0" applyFont="1"/>
    <xf numFmtId="0" fontId="2" fillId="0" borderId="0" xfId="0" applyFont="1" applyAlignment="1">
      <alignment vertical="center" wrapText="1"/>
    </xf>
    <xf numFmtId="0" fontId="1" fillId="2" borderId="2" xfId="0" applyFont="1" applyFill="1" applyBorder="1" applyAlignment="1">
      <alignment horizontal="left" vertical="center"/>
    </xf>
    <xf numFmtId="0" fontId="8" fillId="0" borderId="3" xfId="0" applyFont="1" applyBorder="1"/>
    <xf numFmtId="0" fontId="3" fillId="2" borderId="2" xfId="0" applyFont="1" applyFill="1" applyBorder="1" applyAlignment="1">
      <alignment horizontal="left" vertical="center" wrapText="1"/>
    </xf>
    <xf numFmtId="0" fontId="8"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Z1000"/>
  <sheetViews>
    <sheetView tabSelected="1" workbookViewId="0">
      <selection activeCell="C331" sqref="C331"/>
    </sheetView>
  </sheetViews>
  <sheetFormatPr defaultColWidth="12.6640625" defaultRowHeight="15" customHeight="1" x14ac:dyDescent="0.3"/>
  <cols>
    <col min="1" max="1" width="12.6640625" customWidth="1"/>
    <col min="2" max="2" width="66.75" customWidth="1"/>
    <col min="3" max="3" width="13.9140625" customWidth="1"/>
    <col min="4" max="9" width="7.75" customWidth="1"/>
    <col min="10" max="10" width="11.25" customWidth="1"/>
    <col min="11" max="19" width="7.75" customWidth="1"/>
    <col min="20" max="20" width="10.6640625" customWidth="1"/>
    <col min="21" max="21" width="7.1640625" hidden="1" customWidth="1"/>
    <col min="22" max="22" width="62.5" hidden="1" customWidth="1"/>
    <col min="23" max="23" width="7.75" customWidth="1"/>
    <col min="24" max="24" width="24.4140625" hidden="1" customWidth="1"/>
    <col min="25" max="25" width="31.75" hidden="1" customWidth="1"/>
    <col min="26" max="26" width="7.75" customWidth="1"/>
  </cols>
  <sheetData>
    <row r="1" spans="1:26" ht="28.5" customHeight="1" x14ac:dyDescent="0.3">
      <c r="A1" s="1" t="s">
        <v>0</v>
      </c>
      <c r="B1" s="2"/>
      <c r="C1" s="3" t="s">
        <v>1</v>
      </c>
      <c r="D1" s="4"/>
      <c r="E1" s="4"/>
      <c r="F1" s="4"/>
      <c r="G1" s="4"/>
      <c r="H1" s="4"/>
      <c r="I1" s="4"/>
      <c r="J1" s="4"/>
      <c r="K1" s="4"/>
      <c r="L1" s="4"/>
      <c r="M1" s="4"/>
      <c r="N1" s="4"/>
      <c r="O1" s="4"/>
      <c r="P1" s="4"/>
      <c r="Q1" s="4"/>
      <c r="R1" s="4"/>
      <c r="S1" s="4"/>
      <c r="T1" s="4"/>
      <c r="U1" s="4"/>
      <c r="V1" s="4"/>
      <c r="W1" s="4"/>
      <c r="X1" s="5" t="s">
        <v>2</v>
      </c>
      <c r="Y1" s="6"/>
      <c r="Z1" s="4"/>
    </row>
    <row r="2" spans="1:26" ht="14.5" x14ac:dyDescent="0.35">
      <c r="A2" s="7"/>
      <c r="B2" s="8"/>
      <c r="C2" s="9"/>
      <c r="U2" s="10"/>
      <c r="V2" s="10"/>
      <c r="W2" s="10"/>
      <c r="X2" s="11"/>
      <c r="Y2" s="12"/>
    </row>
    <row r="3" spans="1:26" ht="28.5" customHeight="1" x14ac:dyDescent="0.3">
      <c r="A3" s="44" t="s">
        <v>3</v>
      </c>
      <c r="B3" s="45"/>
      <c r="C3" s="13" t="s">
        <v>4</v>
      </c>
      <c r="U3" s="4"/>
      <c r="V3" s="4"/>
      <c r="W3" s="4"/>
      <c r="X3" s="5" t="str">
        <f t="shared" ref="X3:X4" si="0">+A3</f>
        <v>STRATEGY</v>
      </c>
      <c r="Y3" s="14"/>
    </row>
    <row r="4" spans="1:26" ht="28.5" customHeight="1" x14ac:dyDescent="0.3">
      <c r="A4" s="46" t="s">
        <v>5</v>
      </c>
      <c r="B4" s="47"/>
      <c r="C4" s="45"/>
      <c r="U4" s="4"/>
      <c r="V4" s="4"/>
      <c r="W4" s="4"/>
      <c r="X4" s="5" t="str">
        <f t="shared" si="0"/>
        <v>Strategic goal: Creating a strategy that will reflect mission, vision and core beliefs of the Federation.</v>
      </c>
      <c r="Y4" s="14"/>
    </row>
    <row r="5" spans="1:26" ht="14.5" x14ac:dyDescent="0.35">
      <c r="A5" s="15" t="s">
        <v>6</v>
      </c>
      <c r="B5" s="16" t="s">
        <v>7</v>
      </c>
      <c r="C5" s="17"/>
      <c r="D5" s="18"/>
      <c r="E5" s="18"/>
      <c r="F5" s="18"/>
      <c r="G5" s="18"/>
      <c r="H5" s="18"/>
      <c r="I5" s="18"/>
      <c r="J5" s="18"/>
      <c r="K5" s="18"/>
      <c r="L5" s="18"/>
      <c r="M5" s="18"/>
      <c r="N5" s="18"/>
      <c r="O5" s="18"/>
      <c r="P5" s="18"/>
      <c r="Q5" s="18"/>
      <c r="R5" s="18"/>
      <c r="S5" s="18"/>
      <c r="T5" s="18"/>
      <c r="U5" s="19" t="str">
        <f t="shared" ref="U5:U9" si="1">+A5</f>
        <v>#1</v>
      </c>
      <c r="V5" s="19" t="s">
        <v>8</v>
      </c>
      <c r="W5" s="19"/>
      <c r="X5" s="11" t="s">
        <v>9</v>
      </c>
      <c r="Y5" s="11"/>
      <c r="Z5" s="18"/>
    </row>
    <row r="6" spans="1:26" ht="14.5" x14ac:dyDescent="0.35">
      <c r="A6" s="7" t="s">
        <v>10</v>
      </c>
      <c r="B6" s="8" t="s">
        <v>11</v>
      </c>
      <c r="C6" s="9"/>
      <c r="U6" s="10" t="str">
        <f t="shared" si="1"/>
        <v>a</v>
      </c>
      <c r="V6" s="10" t="s">
        <v>12</v>
      </c>
      <c r="W6" s="10"/>
      <c r="X6" s="12" t="str">
        <f>+A5</f>
        <v>#1</v>
      </c>
      <c r="Y6" s="12" t="str">
        <f>VLOOKUP(C10,U6:V10,2,FALSE)</f>
        <v>Develop a strategy based on current values and goals of the Federation and try to answer the question: Where do you see the Federation in the next 5 years</v>
      </c>
    </row>
    <row r="7" spans="1:26" ht="14.5" x14ac:dyDescent="0.35">
      <c r="A7" s="7" t="s">
        <v>13</v>
      </c>
      <c r="B7" s="8" t="s">
        <v>14</v>
      </c>
      <c r="C7" s="9"/>
      <c r="U7" s="20" t="str">
        <f t="shared" si="1"/>
        <v>b</v>
      </c>
      <c r="V7" s="20" t="s">
        <v>15</v>
      </c>
      <c r="W7" s="20"/>
      <c r="X7" s="12"/>
      <c r="Y7" s="12"/>
    </row>
    <row r="8" spans="1:26" ht="14.5" x14ac:dyDescent="0.35">
      <c r="A8" s="7" t="s">
        <v>16</v>
      </c>
      <c r="B8" s="8" t="s">
        <v>17</v>
      </c>
      <c r="C8" s="9"/>
      <c r="U8" s="20" t="str">
        <f t="shared" si="1"/>
        <v>c</v>
      </c>
      <c r="V8" s="20" t="s">
        <v>18</v>
      </c>
      <c r="W8" s="20"/>
      <c r="X8" s="12"/>
      <c r="Y8" s="12"/>
    </row>
    <row r="9" spans="1:26" ht="14.5" x14ac:dyDescent="0.35">
      <c r="A9" s="7" t="s">
        <v>19</v>
      </c>
      <c r="B9" s="8" t="s">
        <v>20</v>
      </c>
      <c r="C9" s="9"/>
      <c r="U9" s="10" t="str">
        <f t="shared" si="1"/>
        <v>d</v>
      </c>
      <c r="V9" s="10" t="s">
        <v>21</v>
      </c>
      <c r="W9" s="10"/>
      <c r="X9" s="12"/>
      <c r="Y9" s="12"/>
    </row>
    <row r="10" spans="1:26" ht="14.5" x14ac:dyDescent="0.35">
      <c r="A10" s="7"/>
      <c r="B10" s="16" t="s">
        <v>22</v>
      </c>
      <c r="C10" s="21" t="s">
        <v>10</v>
      </c>
      <c r="U10" s="10" t="s">
        <v>23</v>
      </c>
      <c r="V10" s="10" t="s">
        <v>24</v>
      </c>
      <c r="W10" s="10"/>
      <c r="X10" s="12"/>
      <c r="Y10" s="12"/>
    </row>
    <row r="11" spans="1:26" ht="14.5" x14ac:dyDescent="0.35">
      <c r="A11" s="7"/>
      <c r="C11" s="22"/>
      <c r="X11" s="12"/>
      <c r="Y11" s="12"/>
    </row>
    <row r="12" spans="1:26" ht="14.5" x14ac:dyDescent="0.35">
      <c r="A12" s="7"/>
      <c r="C12" s="22"/>
      <c r="X12" s="12"/>
      <c r="Y12" s="12"/>
    </row>
    <row r="13" spans="1:26" ht="14.5" x14ac:dyDescent="0.35">
      <c r="A13" s="15" t="s">
        <v>25</v>
      </c>
      <c r="B13" s="23" t="s">
        <v>26</v>
      </c>
      <c r="C13" s="17"/>
      <c r="D13" s="18"/>
      <c r="E13" s="18"/>
      <c r="F13" s="18"/>
      <c r="G13" s="18"/>
      <c r="H13" s="18"/>
      <c r="I13" s="18"/>
      <c r="J13" s="18"/>
      <c r="K13" s="18"/>
      <c r="L13" s="18"/>
      <c r="M13" s="18"/>
      <c r="N13" s="18"/>
      <c r="O13" s="18"/>
      <c r="P13" s="18"/>
      <c r="Q13" s="18"/>
      <c r="R13" s="18"/>
      <c r="S13" s="18"/>
      <c r="T13" s="18"/>
      <c r="U13" s="19" t="str">
        <f t="shared" ref="U13:U15" si="2">+A13</f>
        <v>#2</v>
      </c>
      <c r="V13" s="19" t="s">
        <v>8</v>
      </c>
      <c r="W13" s="19"/>
      <c r="X13" s="11" t="str">
        <f>+A13</f>
        <v>#2</v>
      </c>
      <c r="Y13" s="11" t="str">
        <f>VLOOKUP(C18,U14:V18,2,FALSE)</f>
        <v>Write a mission (where are we now and what we are doing) and vision (where we see ourselves in the next 3 to 5 years).</v>
      </c>
      <c r="Z13" s="18"/>
    </row>
    <row r="14" spans="1:26" ht="14.5" x14ac:dyDescent="0.35">
      <c r="A14" s="7" t="s">
        <v>10</v>
      </c>
      <c r="B14" s="24" t="s">
        <v>27</v>
      </c>
      <c r="C14" s="9"/>
      <c r="U14" s="10" t="str">
        <f t="shared" si="2"/>
        <v>a</v>
      </c>
      <c r="V14" s="10"/>
      <c r="W14" s="10"/>
      <c r="X14" s="12"/>
      <c r="Y14" s="12"/>
    </row>
    <row r="15" spans="1:26" ht="14.5" x14ac:dyDescent="0.35">
      <c r="A15" s="7" t="s">
        <v>13</v>
      </c>
      <c r="B15" s="24" t="s">
        <v>28</v>
      </c>
      <c r="C15" s="9"/>
      <c r="U15" s="20" t="str">
        <f t="shared" si="2"/>
        <v>b</v>
      </c>
      <c r="V15" s="20" t="s">
        <v>29</v>
      </c>
      <c r="W15" s="20"/>
      <c r="X15" s="12"/>
      <c r="Y15" s="12"/>
    </row>
    <row r="16" spans="1:26" ht="14.5" hidden="1" x14ac:dyDescent="0.35">
      <c r="A16" s="7"/>
      <c r="B16" s="8"/>
      <c r="C16" s="9"/>
      <c r="U16" s="20"/>
      <c r="V16" s="20"/>
      <c r="W16" s="20"/>
      <c r="X16" s="12"/>
      <c r="Y16" s="12"/>
    </row>
    <row r="17" spans="1:26" ht="14.5" hidden="1" x14ac:dyDescent="0.35">
      <c r="A17" s="7"/>
      <c r="B17" s="8"/>
      <c r="C17" s="9"/>
      <c r="U17" s="10"/>
      <c r="V17" s="10"/>
      <c r="W17" s="10"/>
      <c r="X17" s="12"/>
      <c r="Y17" s="12"/>
    </row>
    <row r="18" spans="1:26" ht="14.5" x14ac:dyDescent="0.35">
      <c r="A18" s="7"/>
      <c r="B18" s="16" t="str">
        <f>+B$10</f>
        <v>Enter the letter in front of the most appropriate option in yellow marked cell</v>
      </c>
      <c r="C18" s="21" t="s">
        <v>13</v>
      </c>
      <c r="U18" s="10" t="s">
        <v>23</v>
      </c>
      <c r="V18" s="10" t="s">
        <v>24</v>
      </c>
      <c r="W18" s="10"/>
      <c r="X18" s="12"/>
      <c r="Y18" s="12"/>
    </row>
    <row r="19" spans="1:26" ht="14.5" x14ac:dyDescent="0.35">
      <c r="A19" s="7"/>
      <c r="C19" s="22"/>
      <c r="X19" s="12"/>
      <c r="Y19" s="12"/>
    </row>
    <row r="20" spans="1:26" ht="14.5" x14ac:dyDescent="0.35">
      <c r="A20" s="7"/>
      <c r="C20" s="22"/>
      <c r="X20" s="12"/>
      <c r="Y20" s="12"/>
    </row>
    <row r="21" spans="1:26" ht="15.75" customHeight="1" x14ac:dyDescent="0.35">
      <c r="A21" s="15" t="s">
        <v>30</v>
      </c>
      <c r="B21" s="16" t="s">
        <v>31</v>
      </c>
      <c r="C21" s="17"/>
      <c r="D21" s="18"/>
      <c r="E21" s="18"/>
      <c r="F21" s="18"/>
      <c r="G21" s="18"/>
      <c r="H21" s="18"/>
      <c r="I21" s="18"/>
      <c r="J21" s="18"/>
      <c r="K21" s="18"/>
      <c r="L21" s="18"/>
      <c r="M21" s="18"/>
      <c r="N21" s="18"/>
      <c r="O21" s="18"/>
      <c r="P21" s="18"/>
      <c r="Q21" s="18"/>
      <c r="R21" s="18"/>
      <c r="S21" s="18"/>
      <c r="T21" s="18"/>
      <c r="U21" s="19" t="str">
        <f t="shared" ref="U21:U26" si="3">+A21</f>
        <v>#3</v>
      </c>
      <c r="V21" s="19" t="s">
        <v>8</v>
      </c>
      <c r="W21" s="19"/>
      <c r="X21" s="11" t="str">
        <f>+A21</f>
        <v>#3</v>
      </c>
      <c r="Y21" s="11" t="str">
        <f>VLOOKUP(C27,U22:V27,2,FALSE)</f>
        <v>Define goals (what do you want to achieve in longer and shorter period), divide those goals into smaller activities and use it in everyday operations.</v>
      </c>
      <c r="Z21" s="18"/>
    </row>
    <row r="22" spans="1:26" ht="15.75" customHeight="1" x14ac:dyDescent="0.35">
      <c r="A22" s="7" t="s">
        <v>10</v>
      </c>
      <c r="B22" s="8" t="s">
        <v>32</v>
      </c>
      <c r="C22" s="9"/>
      <c r="U22" s="10" t="str">
        <f t="shared" si="3"/>
        <v>a</v>
      </c>
      <c r="V22" s="20" t="s">
        <v>33</v>
      </c>
      <c r="W22" s="10"/>
      <c r="X22" s="12"/>
      <c r="Y22" s="12"/>
    </row>
    <row r="23" spans="1:26" ht="15.75" customHeight="1" x14ac:dyDescent="0.35">
      <c r="A23" s="7" t="s">
        <v>13</v>
      </c>
      <c r="B23" s="8" t="s">
        <v>34</v>
      </c>
      <c r="C23" s="9"/>
      <c r="U23" s="20" t="str">
        <f t="shared" si="3"/>
        <v>b</v>
      </c>
      <c r="V23" s="20" t="s">
        <v>33</v>
      </c>
      <c r="W23" s="20"/>
      <c r="X23" s="12"/>
      <c r="Y23" s="12"/>
    </row>
    <row r="24" spans="1:26" ht="15.75" customHeight="1" x14ac:dyDescent="0.35">
      <c r="A24" s="7" t="s">
        <v>16</v>
      </c>
      <c r="B24" s="8" t="s">
        <v>35</v>
      </c>
      <c r="C24" s="9"/>
      <c r="U24" s="20" t="str">
        <f t="shared" si="3"/>
        <v>c</v>
      </c>
      <c r="V24" s="20" t="s">
        <v>36</v>
      </c>
      <c r="W24" s="20"/>
      <c r="X24" s="12"/>
      <c r="Y24" s="12"/>
    </row>
    <row r="25" spans="1:26" ht="15.75" customHeight="1" x14ac:dyDescent="0.35">
      <c r="A25" s="7" t="s">
        <v>19</v>
      </c>
      <c r="B25" s="8" t="s">
        <v>37</v>
      </c>
      <c r="C25" s="9"/>
      <c r="U25" s="10" t="str">
        <f t="shared" si="3"/>
        <v>d</v>
      </c>
      <c r="V25" s="20" t="s">
        <v>36</v>
      </c>
      <c r="W25" s="20"/>
      <c r="X25" s="12"/>
      <c r="Y25" s="12"/>
    </row>
    <row r="26" spans="1:26" ht="15.75" customHeight="1" x14ac:dyDescent="0.35">
      <c r="A26" s="7" t="s">
        <v>38</v>
      </c>
      <c r="B26" s="8" t="s">
        <v>39</v>
      </c>
      <c r="C26" s="9"/>
      <c r="U26" s="10" t="str">
        <f t="shared" si="3"/>
        <v>e</v>
      </c>
      <c r="V26" s="20" t="s">
        <v>40</v>
      </c>
      <c r="W26" s="10"/>
      <c r="X26" s="12"/>
      <c r="Y26" s="12"/>
    </row>
    <row r="27" spans="1:26" ht="15.75" customHeight="1" x14ac:dyDescent="0.35">
      <c r="A27" s="7"/>
      <c r="B27" s="16" t="str">
        <f>+B$10</f>
        <v>Enter the letter in front of the most appropriate option in yellow marked cell</v>
      </c>
      <c r="C27" s="21" t="s">
        <v>38</v>
      </c>
      <c r="U27" s="10" t="s">
        <v>23</v>
      </c>
      <c r="V27" s="10" t="s">
        <v>24</v>
      </c>
      <c r="W27" s="10"/>
      <c r="X27" s="12"/>
      <c r="Y27" s="12"/>
    </row>
    <row r="28" spans="1:26" ht="15.75" customHeight="1" x14ac:dyDescent="0.35">
      <c r="A28" s="7"/>
      <c r="C28" s="22"/>
      <c r="X28" s="12"/>
      <c r="Y28" s="12"/>
    </row>
    <row r="29" spans="1:26" ht="15.75" customHeight="1" x14ac:dyDescent="0.35">
      <c r="A29" s="7"/>
      <c r="C29" s="22"/>
      <c r="X29" s="12"/>
      <c r="Y29" s="12"/>
    </row>
    <row r="30" spans="1:26" ht="15.75" customHeight="1" x14ac:dyDescent="0.35">
      <c r="A30" s="15" t="s">
        <v>41</v>
      </c>
      <c r="B30" s="23" t="s">
        <v>42</v>
      </c>
      <c r="C30" s="17"/>
      <c r="D30" s="18"/>
      <c r="E30" s="18"/>
      <c r="F30" s="18"/>
      <c r="G30" s="18"/>
      <c r="H30" s="18"/>
      <c r="I30" s="18"/>
      <c r="J30" s="18"/>
      <c r="K30" s="18"/>
      <c r="L30" s="18"/>
      <c r="M30" s="18"/>
      <c r="N30" s="18"/>
      <c r="O30" s="18"/>
      <c r="P30" s="18"/>
      <c r="Q30" s="18"/>
      <c r="R30" s="18"/>
      <c r="S30" s="18"/>
      <c r="T30" s="18"/>
      <c r="U30" s="19" t="str">
        <f t="shared" ref="U30:U34" si="4">+A30</f>
        <v>#4</v>
      </c>
      <c r="V30" s="19" t="s">
        <v>8</v>
      </c>
      <c r="W30" s="19"/>
      <c r="X30" s="11" t="str">
        <f>+A30</f>
        <v>#4</v>
      </c>
      <c r="Y30" s="11" t="str">
        <f>VLOOKUP(C35,U31:V35,2,FALSE)</f>
        <v>Write a mission and vision (what do you want to achieve, where are you now - what are you doing currently and where do you see the sport/federation in the future) and rewrite your main goals - connecting mission, vision and goals.</v>
      </c>
      <c r="Z30" s="18"/>
    </row>
    <row r="31" spans="1:26" ht="15.75" customHeight="1" x14ac:dyDescent="0.35">
      <c r="A31" s="7" t="s">
        <v>10</v>
      </c>
      <c r="B31" s="24" t="s">
        <v>43</v>
      </c>
      <c r="C31" s="9"/>
      <c r="U31" s="10" t="str">
        <f t="shared" si="4"/>
        <v>a</v>
      </c>
      <c r="V31" s="20" t="s">
        <v>44</v>
      </c>
      <c r="W31" s="10"/>
      <c r="X31" s="12"/>
      <c r="Y31" s="12"/>
    </row>
    <row r="32" spans="1:26" ht="15.75" customHeight="1" x14ac:dyDescent="0.35">
      <c r="A32" s="7" t="s">
        <v>13</v>
      </c>
      <c r="B32" s="24" t="s">
        <v>45</v>
      </c>
      <c r="C32" s="9"/>
      <c r="U32" s="20" t="str">
        <f t="shared" si="4"/>
        <v>b</v>
      </c>
      <c r="V32" s="20" t="s">
        <v>44</v>
      </c>
      <c r="W32" s="20"/>
      <c r="X32" s="12"/>
      <c r="Y32" s="12"/>
    </row>
    <row r="33" spans="1:26" ht="15.75" customHeight="1" x14ac:dyDescent="0.35">
      <c r="A33" s="7" t="s">
        <v>16</v>
      </c>
      <c r="B33" s="24" t="s">
        <v>46</v>
      </c>
      <c r="C33" s="9"/>
      <c r="U33" s="20" t="str">
        <f t="shared" si="4"/>
        <v>c</v>
      </c>
      <c r="V33" s="20" t="s">
        <v>47</v>
      </c>
      <c r="W33" s="20"/>
      <c r="X33" s="12"/>
      <c r="Y33" s="12"/>
    </row>
    <row r="34" spans="1:26" ht="15.75" customHeight="1" x14ac:dyDescent="0.35">
      <c r="A34" s="7" t="s">
        <v>19</v>
      </c>
      <c r="B34" s="24" t="s">
        <v>48</v>
      </c>
      <c r="C34" s="9"/>
      <c r="U34" s="10" t="str">
        <f t="shared" si="4"/>
        <v>d</v>
      </c>
      <c r="V34" s="20" t="s">
        <v>49</v>
      </c>
      <c r="W34" s="10"/>
      <c r="X34" s="12"/>
      <c r="Y34" s="12"/>
    </row>
    <row r="35" spans="1:26" ht="15.75" customHeight="1" x14ac:dyDescent="0.35">
      <c r="A35" s="7"/>
      <c r="B35" s="16" t="str">
        <f>+B$10</f>
        <v>Enter the letter in front of the most appropriate option in yellow marked cell</v>
      </c>
      <c r="C35" s="21" t="s">
        <v>10</v>
      </c>
      <c r="U35" s="10" t="s">
        <v>23</v>
      </c>
      <c r="V35" s="10" t="s">
        <v>24</v>
      </c>
      <c r="W35" s="10"/>
      <c r="X35" s="12"/>
      <c r="Y35" s="12"/>
    </row>
    <row r="36" spans="1:26" ht="15.75" customHeight="1" x14ac:dyDescent="0.35">
      <c r="A36" s="7"/>
      <c r="C36" s="22"/>
      <c r="X36" s="12"/>
      <c r="Y36" s="12"/>
    </row>
    <row r="37" spans="1:26" ht="15.75" customHeight="1" x14ac:dyDescent="0.35">
      <c r="A37" s="7"/>
      <c r="C37" s="22"/>
      <c r="X37" s="12"/>
      <c r="Y37" s="12"/>
    </row>
    <row r="38" spans="1:26" ht="15.75" customHeight="1" x14ac:dyDescent="0.35">
      <c r="A38" s="15" t="s">
        <v>50</v>
      </c>
      <c r="B38" s="23" t="s">
        <v>51</v>
      </c>
      <c r="C38" s="17"/>
      <c r="D38" s="18"/>
      <c r="E38" s="18"/>
      <c r="F38" s="18"/>
      <c r="G38" s="18"/>
      <c r="H38" s="18"/>
      <c r="I38" s="18"/>
      <c r="J38" s="18"/>
      <c r="K38" s="18"/>
      <c r="L38" s="18"/>
      <c r="M38" s="18"/>
      <c r="N38" s="18"/>
      <c r="O38" s="18"/>
      <c r="P38" s="18"/>
      <c r="Q38" s="18"/>
      <c r="R38" s="18"/>
      <c r="S38" s="18"/>
      <c r="T38" s="18"/>
      <c r="U38" s="19" t="str">
        <f t="shared" ref="U38:U42" si="5">+A38</f>
        <v>#5</v>
      </c>
      <c r="V38" s="19" t="s">
        <v>8</v>
      </c>
      <c r="W38" s="19"/>
      <c r="X38" s="11" t="str">
        <f>+A38</f>
        <v>#5</v>
      </c>
      <c r="Y38" s="11" t="str">
        <f>VLOOKUP(C43,U39:V43,2,FALSE)</f>
        <v>In controlling the achievement of goals, implement specific timeframe that employees need to submit the progress report of goals.</v>
      </c>
      <c r="Z38" s="18"/>
    </row>
    <row r="39" spans="1:26" ht="15.75" customHeight="1" x14ac:dyDescent="0.35">
      <c r="A39" s="7" t="s">
        <v>10</v>
      </c>
      <c r="B39" s="24" t="s">
        <v>52</v>
      </c>
      <c r="C39" s="9"/>
      <c r="U39" s="10" t="str">
        <f t="shared" si="5"/>
        <v>a</v>
      </c>
      <c r="V39" s="20" t="s">
        <v>53</v>
      </c>
      <c r="W39" s="10"/>
      <c r="X39" s="25"/>
      <c r="Y39" s="25"/>
    </row>
    <row r="40" spans="1:26" ht="15.75" customHeight="1" x14ac:dyDescent="0.35">
      <c r="A40" s="7" t="s">
        <v>13</v>
      </c>
      <c r="B40" s="24" t="s">
        <v>54</v>
      </c>
      <c r="C40" s="9"/>
      <c r="U40" s="20" t="str">
        <f t="shared" si="5"/>
        <v>b</v>
      </c>
      <c r="V40" s="20" t="s">
        <v>55</v>
      </c>
      <c r="W40" s="20"/>
      <c r="X40" s="25"/>
      <c r="Y40" s="25"/>
    </row>
    <row r="41" spans="1:26" ht="15.75" customHeight="1" x14ac:dyDescent="0.35">
      <c r="A41" s="7" t="s">
        <v>16</v>
      </c>
      <c r="B41" s="24" t="s">
        <v>56</v>
      </c>
      <c r="C41" s="9"/>
      <c r="U41" s="20" t="str">
        <f t="shared" si="5"/>
        <v>c</v>
      </c>
      <c r="V41" s="20" t="s">
        <v>57</v>
      </c>
      <c r="W41" s="20"/>
      <c r="X41" s="25"/>
      <c r="Y41" s="25"/>
    </row>
    <row r="42" spans="1:26" ht="15.75" customHeight="1" x14ac:dyDescent="0.35">
      <c r="A42" s="7" t="s">
        <v>19</v>
      </c>
      <c r="B42" s="24" t="s">
        <v>58</v>
      </c>
      <c r="C42" s="9"/>
      <c r="U42" s="10" t="str">
        <f t="shared" si="5"/>
        <v>d</v>
      </c>
      <c r="V42" s="10"/>
      <c r="W42" s="10"/>
      <c r="X42" s="25"/>
      <c r="Y42" s="25"/>
    </row>
    <row r="43" spans="1:26" ht="15.75" customHeight="1" x14ac:dyDescent="0.35">
      <c r="A43" s="7"/>
      <c r="B43" s="16" t="str">
        <f>+B$10</f>
        <v>Enter the letter in front of the most appropriate option in yellow marked cell</v>
      </c>
      <c r="C43" s="21" t="s">
        <v>10</v>
      </c>
      <c r="U43" s="10" t="s">
        <v>23</v>
      </c>
      <c r="V43" s="10" t="s">
        <v>24</v>
      </c>
      <c r="W43" s="10"/>
      <c r="X43" s="25"/>
      <c r="Y43" s="25"/>
    </row>
    <row r="44" spans="1:26" ht="15.75" customHeight="1" x14ac:dyDescent="0.35">
      <c r="A44" s="7"/>
      <c r="C44" s="22"/>
      <c r="X44" s="12"/>
      <c r="Y44" s="25"/>
    </row>
    <row r="45" spans="1:26" ht="15.75" customHeight="1" x14ac:dyDescent="0.35">
      <c r="A45" s="7"/>
      <c r="C45" s="22"/>
      <c r="X45" s="12"/>
      <c r="Y45" s="25"/>
    </row>
    <row r="46" spans="1:26" ht="15.75" customHeight="1" x14ac:dyDescent="0.35">
      <c r="A46" s="15" t="s">
        <v>59</v>
      </c>
      <c r="B46" s="26" t="s">
        <v>60</v>
      </c>
      <c r="C46" s="17"/>
      <c r="D46" s="18"/>
      <c r="E46" s="18"/>
      <c r="F46" s="18"/>
      <c r="G46" s="18"/>
      <c r="H46" s="18"/>
      <c r="I46" s="18"/>
      <c r="J46" s="18"/>
      <c r="K46" s="18"/>
      <c r="L46" s="18"/>
      <c r="M46" s="18"/>
      <c r="N46" s="18"/>
      <c r="O46" s="18"/>
      <c r="P46" s="18"/>
      <c r="Q46" s="18"/>
      <c r="R46" s="18"/>
      <c r="S46" s="18"/>
      <c r="T46" s="18"/>
      <c r="U46" s="19" t="str">
        <f t="shared" ref="U46:U51" si="6">+A46</f>
        <v>#6</v>
      </c>
      <c r="V46" s="19" t="s">
        <v>8</v>
      </c>
      <c r="W46" s="19"/>
      <c r="X46" s="11" t="str">
        <f>+U46</f>
        <v>#6</v>
      </c>
      <c r="Y46" s="11" t="str">
        <f>VLOOKUP(C52,U46:V51,2,FALSE)</f>
        <v>After creating a list of goals, you want to achieve and measure the progress of achieving those goals. Check Key Performance Indicators and choose the most appropriate ones for your organization.</v>
      </c>
      <c r="Z46" s="18"/>
    </row>
    <row r="47" spans="1:26" ht="15.75" customHeight="1" x14ac:dyDescent="0.35">
      <c r="A47" s="7" t="s">
        <v>10</v>
      </c>
      <c r="B47" s="27" t="s">
        <v>61</v>
      </c>
      <c r="C47" s="9"/>
      <c r="U47" s="10" t="str">
        <f t="shared" si="6"/>
        <v>a</v>
      </c>
      <c r="V47" s="20" t="s">
        <v>62</v>
      </c>
      <c r="W47" s="10"/>
      <c r="X47" s="25"/>
      <c r="Y47" s="25"/>
    </row>
    <row r="48" spans="1:26" ht="15.75" customHeight="1" x14ac:dyDescent="0.35">
      <c r="A48" s="7" t="s">
        <v>13</v>
      </c>
      <c r="B48" s="27" t="s">
        <v>63</v>
      </c>
      <c r="C48" s="9"/>
      <c r="U48" s="20" t="str">
        <f t="shared" si="6"/>
        <v>b</v>
      </c>
      <c r="V48" s="20"/>
      <c r="W48" s="20"/>
      <c r="X48" s="25"/>
      <c r="Y48" s="25"/>
    </row>
    <row r="49" spans="1:26" ht="15.75" customHeight="1" x14ac:dyDescent="0.35">
      <c r="A49" s="7" t="s">
        <v>16</v>
      </c>
      <c r="B49" s="27" t="s">
        <v>64</v>
      </c>
      <c r="C49" s="9"/>
      <c r="U49" s="20" t="str">
        <f t="shared" si="6"/>
        <v>c</v>
      </c>
      <c r="V49" s="20" t="s">
        <v>65</v>
      </c>
      <c r="W49" s="20"/>
      <c r="X49" s="25"/>
      <c r="Y49" s="25"/>
    </row>
    <row r="50" spans="1:26" ht="15.75" customHeight="1" x14ac:dyDescent="0.35">
      <c r="A50" s="7" t="s">
        <v>19</v>
      </c>
      <c r="B50" s="27" t="s">
        <v>66</v>
      </c>
      <c r="C50" s="9"/>
      <c r="U50" s="10" t="str">
        <f t="shared" si="6"/>
        <v>d</v>
      </c>
      <c r="V50" s="20" t="s">
        <v>67</v>
      </c>
      <c r="W50" s="20"/>
      <c r="X50" s="25"/>
      <c r="Y50" s="25"/>
    </row>
    <row r="51" spans="1:26" ht="15.75" customHeight="1" x14ac:dyDescent="0.35">
      <c r="A51" s="7" t="s">
        <v>38</v>
      </c>
      <c r="B51" s="27" t="s">
        <v>68</v>
      </c>
      <c r="C51" s="9"/>
      <c r="U51" s="10" t="str">
        <f t="shared" si="6"/>
        <v>e</v>
      </c>
      <c r="V51" s="28" t="s">
        <v>69</v>
      </c>
      <c r="W51" s="10"/>
      <c r="X51" s="25"/>
      <c r="Y51" s="25"/>
    </row>
    <row r="52" spans="1:26" ht="15.75" customHeight="1" x14ac:dyDescent="0.35">
      <c r="A52" s="7"/>
      <c r="B52" s="16" t="str">
        <f>+B$10</f>
        <v>Enter the letter in front of the most appropriate option in yellow marked cell</v>
      </c>
      <c r="C52" s="21" t="s">
        <v>10</v>
      </c>
      <c r="U52" s="10" t="s">
        <v>23</v>
      </c>
      <c r="V52" s="10" t="s">
        <v>24</v>
      </c>
      <c r="W52" s="10"/>
      <c r="X52" s="25"/>
      <c r="Y52" s="25"/>
    </row>
    <row r="53" spans="1:26" ht="15.75" customHeight="1" x14ac:dyDescent="0.35">
      <c r="A53" s="7"/>
      <c r="C53" s="22"/>
      <c r="X53" s="25"/>
      <c r="Y53" s="25"/>
    </row>
    <row r="54" spans="1:26" ht="15.75" customHeight="1" x14ac:dyDescent="0.35">
      <c r="A54" s="7"/>
      <c r="C54" s="22"/>
      <c r="X54" s="25"/>
      <c r="Y54" s="25"/>
    </row>
    <row r="55" spans="1:26" ht="15.75" customHeight="1" x14ac:dyDescent="0.35">
      <c r="A55" s="29" t="s">
        <v>70</v>
      </c>
      <c r="B55" s="30" t="s">
        <v>71</v>
      </c>
      <c r="C55" s="9"/>
      <c r="U55" s="10" t="str">
        <f t="shared" ref="U55:U59" si="7">+A55</f>
        <v>#7</v>
      </c>
      <c r="V55" s="10" t="s">
        <v>8</v>
      </c>
      <c r="W55" s="10"/>
      <c r="X55" s="12" t="str">
        <f>+U55</f>
        <v>#7</v>
      </c>
      <c r="Y55" s="12" t="str">
        <f>VLOOKUP(C60,U55:V59,2,FALSE)</f>
        <v>Attract vollunteers and/or collaborate with high-schools and universities to get more manpower</v>
      </c>
    </row>
    <row r="56" spans="1:26" ht="15.75" customHeight="1" x14ac:dyDescent="0.35">
      <c r="A56" s="7" t="s">
        <v>10</v>
      </c>
      <c r="B56" s="27" t="s">
        <v>72</v>
      </c>
      <c r="C56" s="9"/>
      <c r="U56" s="10" t="str">
        <f t="shared" si="7"/>
        <v>a</v>
      </c>
      <c r="V56" s="10" t="s">
        <v>73</v>
      </c>
      <c r="W56" s="10"/>
      <c r="X56" s="25"/>
      <c r="Y56" s="25"/>
    </row>
    <row r="57" spans="1:26" ht="15.75" customHeight="1" x14ac:dyDescent="0.35">
      <c r="A57" s="7" t="s">
        <v>13</v>
      </c>
      <c r="B57" s="27" t="s">
        <v>74</v>
      </c>
      <c r="C57" s="9"/>
      <c r="U57" s="20" t="str">
        <f t="shared" si="7"/>
        <v>b</v>
      </c>
      <c r="V57" s="20" t="s">
        <v>75</v>
      </c>
      <c r="W57" s="20"/>
      <c r="X57" s="25"/>
      <c r="Y57" s="25"/>
    </row>
    <row r="58" spans="1:26" ht="15.75" customHeight="1" x14ac:dyDescent="0.35">
      <c r="A58" s="7" t="s">
        <v>16</v>
      </c>
      <c r="B58" s="27" t="s">
        <v>76</v>
      </c>
      <c r="C58" s="9"/>
      <c r="U58" s="20" t="str">
        <f t="shared" si="7"/>
        <v>c</v>
      </c>
      <c r="V58" s="20" t="s">
        <v>77</v>
      </c>
      <c r="W58" s="20"/>
      <c r="X58" s="25"/>
      <c r="Y58" s="25"/>
    </row>
    <row r="59" spans="1:26" ht="15.75" customHeight="1" x14ac:dyDescent="0.35">
      <c r="A59" s="7" t="s">
        <v>19</v>
      </c>
      <c r="B59" s="27" t="s">
        <v>78</v>
      </c>
      <c r="C59" s="9"/>
      <c r="U59" s="10" t="str">
        <f t="shared" si="7"/>
        <v>d</v>
      </c>
      <c r="V59" s="10" t="s">
        <v>79</v>
      </c>
      <c r="W59" s="10"/>
      <c r="X59" s="25"/>
      <c r="Y59" s="25"/>
    </row>
    <row r="60" spans="1:26" ht="15.75" customHeight="1" x14ac:dyDescent="0.35">
      <c r="A60" s="7"/>
      <c r="B60" s="16" t="str">
        <f>+B$10</f>
        <v>Enter the letter in front of the most appropriate option in yellow marked cell</v>
      </c>
      <c r="C60" s="21" t="s">
        <v>16</v>
      </c>
      <c r="U60" s="10" t="s">
        <v>23</v>
      </c>
      <c r="V60" s="10" t="s">
        <v>24</v>
      </c>
      <c r="W60" s="10"/>
      <c r="X60" s="25"/>
      <c r="Y60" s="25"/>
    </row>
    <row r="61" spans="1:26" ht="15.75" customHeight="1" x14ac:dyDescent="0.35">
      <c r="A61" s="7"/>
      <c r="C61" s="22"/>
      <c r="X61" s="25"/>
      <c r="Y61" s="25"/>
    </row>
    <row r="62" spans="1:26" ht="15.75" customHeight="1" x14ac:dyDescent="0.35">
      <c r="A62" s="7"/>
      <c r="C62" s="22"/>
      <c r="X62" s="25"/>
      <c r="Y62" s="25"/>
    </row>
    <row r="63" spans="1:26" ht="15.75" customHeight="1" x14ac:dyDescent="0.35">
      <c r="A63" s="15" t="s">
        <v>80</v>
      </c>
      <c r="B63" s="26" t="s">
        <v>81</v>
      </c>
      <c r="C63" s="17"/>
      <c r="D63" s="18"/>
      <c r="E63" s="18"/>
      <c r="F63" s="18"/>
      <c r="G63" s="18"/>
      <c r="H63" s="18"/>
      <c r="I63" s="18"/>
      <c r="J63" s="18"/>
      <c r="K63" s="18"/>
      <c r="L63" s="18"/>
      <c r="M63" s="18"/>
      <c r="N63" s="18"/>
      <c r="O63" s="18"/>
      <c r="P63" s="18"/>
      <c r="Q63" s="18"/>
      <c r="R63" s="18"/>
      <c r="S63" s="18"/>
      <c r="T63" s="18"/>
      <c r="U63" s="19" t="str">
        <f t="shared" ref="U63:U67" si="8">+A63</f>
        <v>#8</v>
      </c>
      <c r="V63" s="19" t="s">
        <v>8</v>
      </c>
      <c r="W63" s="19"/>
      <c r="X63" s="11" t="str">
        <f>+U63</f>
        <v>#8</v>
      </c>
      <c r="Y63" s="11" t="str">
        <f>VLOOKUP(C68,U63:V67,2,FALSE)</f>
        <v>Develop a reporting and feedback system to controll the progress of the activities</v>
      </c>
      <c r="Z63" s="18"/>
    </row>
    <row r="64" spans="1:26" ht="15.75" customHeight="1" x14ac:dyDescent="0.35">
      <c r="A64" s="7" t="s">
        <v>10</v>
      </c>
      <c r="B64" s="27" t="s">
        <v>82</v>
      </c>
      <c r="C64" s="9"/>
      <c r="U64" s="10" t="str">
        <f t="shared" si="8"/>
        <v>a</v>
      </c>
      <c r="V64" s="10" t="s">
        <v>83</v>
      </c>
      <c r="W64" s="10"/>
      <c r="X64" s="25"/>
      <c r="Y64" s="25"/>
    </row>
    <row r="65" spans="1:26" ht="15.75" customHeight="1" x14ac:dyDescent="0.35">
      <c r="A65" s="7" t="s">
        <v>13</v>
      </c>
      <c r="B65" s="27" t="s">
        <v>84</v>
      </c>
      <c r="C65" s="9"/>
      <c r="U65" s="20" t="str">
        <f t="shared" si="8"/>
        <v>b</v>
      </c>
      <c r="V65" s="20" t="s">
        <v>85</v>
      </c>
      <c r="W65" s="20"/>
      <c r="X65" s="25"/>
      <c r="Y65" s="25"/>
    </row>
    <row r="66" spans="1:26" ht="15.75" customHeight="1" x14ac:dyDescent="0.35">
      <c r="A66" s="7" t="s">
        <v>16</v>
      </c>
      <c r="B66" s="27" t="s">
        <v>86</v>
      </c>
      <c r="C66" s="9"/>
      <c r="U66" s="20" t="str">
        <f t="shared" si="8"/>
        <v>c</v>
      </c>
      <c r="V66" s="20" t="s">
        <v>87</v>
      </c>
      <c r="W66" s="20"/>
      <c r="X66" s="25"/>
      <c r="Y66" s="25"/>
    </row>
    <row r="67" spans="1:26" ht="15.75" customHeight="1" x14ac:dyDescent="0.35">
      <c r="A67" s="7" t="s">
        <v>19</v>
      </c>
      <c r="B67" s="27" t="s">
        <v>88</v>
      </c>
      <c r="C67" s="9"/>
      <c r="U67" s="10" t="str">
        <f t="shared" si="8"/>
        <v>d</v>
      </c>
      <c r="V67" s="10"/>
      <c r="W67" s="10"/>
      <c r="X67" s="25"/>
      <c r="Y67" s="25"/>
    </row>
    <row r="68" spans="1:26" ht="15.75" customHeight="1" x14ac:dyDescent="0.35">
      <c r="A68" s="7"/>
      <c r="B68" s="16" t="str">
        <f>+B$10</f>
        <v>Enter the letter in front of the most appropriate option in yellow marked cell</v>
      </c>
      <c r="C68" s="21" t="s">
        <v>16</v>
      </c>
      <c r="U68" s="10" t="s">
        <v>23</v>
      </c>
      <c r="V68" s="10" t="s">
        <v>24</v>
      </c>
      <c r="W68" s="10"/>
      <c r="X68" s="25"/>
      <c r="Y68" s="25"/>
    </row>
    <row r="69" spans="1:26" ht="15.75" customHeight="1" x14ac:dyDescent="0.35">
      <c r="A69" s="7"/>
      <c r="C69" s="22"/>
      <c r="X69" s="25"/>
      <c r="Y69" s="25"/>
    </row>
    <row r="70" spans="1:26" ht="15.75" customHeight="1" x14ac:dyDescent="0.35">
      <c r="A70" s="7"/>
      <c r="C70" s="22"/>
      <c r="X70" s="25"/>
      <c r="Y70" s="25"/>
    </row>
    <row r="71" spans="1:26" ht="15.75" customHeight="1" x14ac:dyDescent="0.35">
      <c r="A71" s="15" t="s">
        <v>89</v>
      </c>
      <c r="B71" s="26" t="s">
        <v>90</v>
      </c>
      <c r="C71" s="17"/>
      <c r="D71" s="18"/>
      <c r="E71" s="18"/>
      <c r="F71" s="18"/>
      <c r="G71" s="18"/>
      <c r="H71" s="18"/>
      <c r="I71" s="18"/>
      <c r="J71" s="18"/>
      <c r="K71" s="18"/>
      <c r="L71" s="18"/>
      <c r="M71" s="18"/>
      <c r="N71" s="18"/>
      <c r="O71" s="18"/>
      <c r="P71" s="18"/>
      <c r="Q71" s="18"/>
      <c r="R71" s="18"/>
      <c r="S71" s="18"/>
      <c r="T71" s="18"/>
      <c r="U71" s="19" t="str">
        <f t="shared" ref="U71:U75" si="9">+A71</f>
        <v>#9</v>
      </c>
      <c r="V71" s="19" t="s">
        <v>8</v>
      </c>
      <c r="W71" s="19"/>
      <c r="X71" s="11" t="str">
        <f>+U71</f>
        <v>#9</v>
      </c>
      <c r="Y71" s="11" t="str">
        <f>VLOOKUP(C76,U71:V75,2,FALSE)</f>
        <v>Keep these operational meetings regularly and implement at least once a year strategic meeting.</v>
      </c>
      <c r="Z71" s="18"/>
    </row>
    <row r="72" spans="1:26" ht="15.75" customHeight="1" x14ac:dyDescent="0.35">
      <c r="A72" s="7" t="s">
        <v>10</v>
      </c>
      <c r="B72" s="27" t="s">
        <v>91</v>
      </c>
      <c r="C72" s="9"/>
      <c r="U72" s="10" t="str">
        <f t="shared" si="9"/>
        <v>a</v>
      </c>
      <c r="V72" s="10" t="s">
        <v>92</v>
      </c>
      <c r="W72" s="10"/>
      <c r="X72" s="12"/>
      <c r="Y72" s="25"/>
    </row>
    <row r="73" spans="1:26" ht="15.75" customHeight="1" x14ac:dyDescent="0.35">
      <c r="A73" s="7" t="s">
        <v>13</v>
      </c>
      <c r="B73" s="27" t="s">
        <v>93</v>
      </c>
      <c r="C73" s="9"/>
      <c r="U73" s="20" t="str">
        <f t="shared" si="9"/>
        <v>b</v>
      </c>
      <c r="V73" s="20"/>
      <c r="W73" s="20"/>
      <c r="X73" s="25"/>
      <c r="Y73" s="25"/>
    </row>
    <row r="74" spans="1:26" ht="15.75" customHeight="1" x14ac:dyDescent="0.35">
      <c r="A74" s="7" t="s">
        <v>16</v>
      </c>
      <c r="B74" s="27" t="s">
        <v>94</v>
      </c>
      <c r="C74" s="9"/>
      <c r="U74" s="20" t="str">
        <f t="shared" si="9"/>
        <v>c</v>
      </c>
      <c r="V74" s="20" t="s">
        <v>95</v>
      </c>
      <c r="W74" s="20"/>
      <c r="X74" s="25"/>
      <c r="Y74" s="25"/>
    </row>
    <row r="75" spans="1:26" ht="15.75" customHeight="1" x14ac:dyDescent="0.35">
      <c r="A75" s="7" t="s">
        <v>19</v>
      </c>
      <c r="B75" s="27" t="s">
        <v>96</v>
      </c>
      <c r="C75" s="9"/>
      <c r="U75" s="10" t="str">
        <f t="shared" si="9"/>
        <v>d</v>
      </c>
      <c r="V75" s="20" t="s">
        <v>97</v>
      </c>
      <c r="W75" s="10"/>
      <c r="X75" s="25"/>
      <c r="Y75" s="25"/>
    </row>
    <row r="76" spans="1:26" ht="15.75" customHeight="1" x14ac:dyDescent="0.35">
      <c r="A76" s="7"/>
      <c r="B76" s="16" t="str">
        <f>+B$10</f>
        <v>Enter the letter in front of the most appropriate option in yellow marked cell</v>
      </c>
      <c r="C76" s="21" t="s">
        <v>16</v>
      </c>
      <c r="U76" s="10" t="s">
        <v>23</v>
      </c>
      <c r="V76" s="10" t="s">
        <v>24</v>
      </c>
      <c r="W76" s="10"/>
      <c r="X76" s="25"/>
      <c r="Y76" s="25"/>
    </row>
    <row r="77" spans="1:26" ht="15.75" customHeight="1" x14ac:dyDescent="0.35">
      <c r="A77" s="7"/>
      <c r="C77" s="22"/>
      <c r="X77" s="25"/>
      <c r="Y77" s="25"/>
    </row>
    <row r="78" spans="1:26" ht="15.75" customHeight="1" x14ac:dyDescent="0.35">
      <c r="A78" s="7"/>
      <c r="C78" s="22"/>
      <c r="X78" s="25"/>
      <c r="Y78" s="25"/>
    </row>
    <row r="79" spans="1:26" ht="28.5" customHeight="1" x14ac:dyDescent="0.3">
      <c r="A79" s="44" t="s">
        <v>98</v>
      </c>
      <c r="B79" s="45"/>
      <c r="C79" s="13" t="s">
        <v>99</v>
      </c>
      <c r="U79" s="4"/>
      <c r="V79" s="4"/>
      <c r="W79" s="4"/>
      <c r="X79" s="5" t="str">
        <f t="shared" ref="X79:X80" si="10">+A79</f>
        <v>FINANCIAL STABILITY</v>
      </c>
      <c r="Y79" s="14"/>
    </row>
    <row r="80" spans="1:26" ht="28.5" customHeight="1" x14ac:dyDescent="0.3">
      <c r="A80" s="46" t="s">
        <v>100</v>
      </c>
      <c r="B80" s="47"/>
      <c r="C80" s="45"/>
      <c r="U80" s="4"/>
      <c r="V80" s="4"/>
      <c r="W80" s="4"/>
      <c r="X80" s="5" t="str">
        <f t="shared" si="10"/>
        <v>Strategic goal: Increase funding through a diverse range of attractive and sustainable sources thus achieving strategic goals and performance</v>
      </c>
      <c r="Y80" s="14"/>
    </row>
    <row r="81" spans="1:26" ht="15.75" customHeight="1" x14ac:dyDescent="0.35">
      <c r="A81" s="31" t="s">
        <v>101</v>
      </c>
      <c r="B81" s="26" t="s">
        <v>102</v>
      </c>
      <c r="C81" s="32"/>
      <c r="D81" s="18"/>
      <c r="E81" s="18"/>
      <c r="F81" s="18"/>
      <c r="G81" s="18"/>
      <c r="H81" s="18"/>
      <c r="I81" s="18"/>
      <c r="J81" s="18"/>
      <c r="K81" s="18"/>
      <c r="L81" s="18"/>
      <c r="M81" s="18"/>
      <c r="N81" s="18"/>
      <c r="O81" s="18"/>
      <c r="P81" s="18"/>
      <c r="Q81" s="18"/>
      <c r="R81" s="18"/>
      <c r="S81" s="18"/>
      <c r="T81" s="18"/>
      <c r="U81" s="19" t="str">
        <f t="shared" ref="U81:U85" si="11">+A81</f>
        <v>#10</v>
      </c>
      <c r="V81" s="19" t="s">
        <v>8</v>
      </c>
      <c r="W81" s="18"/>
      <c r="X81" s="11" t="s">
        <v>103</v>
      </c>
      <c r="Y81" s="11"/>
      <c r="Z81" s="18"/>
    </row>
    <row r="82" spans="1:26" ht="15.75" customHeight="1" x14ac:dyDescent="0.35">
      <c r="A82" s="33" t="s">
        <v>10</v>
      </c>
      <c r="B82" s="27" t="s">
        <v>104</v>
      </c>
      <c r="C82" s="22"/>
      <c r="U82" s="10" t="str">
        <f t="shared" si="11"/>
        <v>a</v>
      </c>
      <c r="V82" s="20" t="s">
        <v>105</v>
      </c>
      <c r="X82" s="12" t="str">
        <f>+A81</f>
        <v>#10</v>
      </c>
      <c r="Y82" s="12" t="str">
        <f>VLOOKUP(C86,U82:V86,2,FALSE)</f>
        <v>Could you reduce costs by finding collaborators, cash and non-cash sponsors?</v>
      </c>
    </row>
    <row r="83" spans="1:26" ht="15.75" customHeight="1" x14ac:dyDescent="0.35">
      <c r="A83" s="33" t="s">
        <v>13</v>
      </c>
      <c r="B83" s="27" t="s">
        <v>106</v>
      </c>
      <c r="C83" s="22"/>
      <c r="U83" s="20" t="str">
        <f t="shared" si="11"/>
        <v>b</v>
      </c>
      <c r="V83" s="20" t="s">
        <v>107</v>
      </c>
      <c r="X83" s="25"/>
      <c r="Y83" s="25"/>
    </row>
    <row r="84" spans="1:26" ht="15.75" customHeight="1" x14ac:dyDescent="0.35">
      <c r="A84" s="33" t="s">
        <v>16</v>
      </c>
      <c r="B84" s="27" t="s">
        <v>108</v>
      </c>
      <c r="C84" s="22"/>
      <c r="U84" s="20" t="str">
        <f t="shared" si="11"/>
        <v>c</v>
      </c>
      <c r="V84" s="20" t="s">
        <v>109</v>
      </c>
      <c r="X84" s="25"/>
      <c r="Y84" s="25"/>
    </row>
    <row r="85" spans="1:26" ht="15.75" customHeight="1" x14ac:dyDescent="0.35">
      <c r="A85" s="33" t="s">
        <v>19</v>
      </c>
      <c r="B85" s="27" t="s">
        <v>110</v>
      </c>
      <c r="C85" s="22"/>
      <c r="U85" s="10" t="str">
        <f t="shared" si="11"/>
        <v>d</v>
      </c>
      <c r="V85" s="20" t="s">
        <v>111</v>
      </c>
      <c r="X85" s="25"/>
      <c r="Y85" s="25"/>
    </row>
    <row r="86" spans="1:26" ht="15.75" customHeight="1" x14ac:dyDescent="0.35">
      <c r="A86" s="33"/>
      <c r="B86" s="16" t="str">
        <f>+B$10</f>
        <v>Enter the letter in front of the most appropriate option in yellow marked cell</v>
      </c>
      <c r="C86" s="21" t="s">
        <v>16</v>
      </c>
      <c r="U86" s="10" t="s">
        <v>23</v>
      </c>
      <c r="V86" s="10" t="s">
        <v>24</v>
      </c>
      <c r="X86" s="25"/>
      <c r="Y86" s="25"/>
    </row>
    <row r="87" spans="1:26" ht="15.75" customHeight="1" x14ac:dyDescent="0.35">
      <c r="A87" s="7"/>
      <c r="C87" s="22"/>
      <c r="X87" s="25"/>
      <c r="Y87" s="25"/>
    </row>
    <row r="88" spans="1:26" ht="15.75" customHeight="1" x14ac:dyDescent="0.35">
      <c r="A88" s="31" t="s">
        <v>112</v>
      </c>
      <c r="B88" s="26" t="s">
        <v>113</v>
      </c>
      <c r="C88" s="32"/>
      <c r="D88" s="18"/>
      <c r="E88" s="18"/>
      <c r="F88" s="18"/>
      <c r="G88" s="18"/>
      <c r="H88" s="18"/>
      <c r="I88" s="18"/>
      <c r="J88" s="18"/>
      <c r="K88" s="18"/>
      <c r="L88" s="18"/>
      <c r="M88" s="18"/>
      <c r="N88" s="18"/>
      <c r="O88" s="18"/>
      <c r="P88" s="18"/>
      <c r="Q88" s="18"/>
      <c r="R88" s="18"/>
      <c r="S88" s="18"/>
      <c r="T88" s="18"/>
      <c r="U88" s="19" t="str">
        <f t="shared" ref="U88:U92" si="12">+A88</f>
        <v>#11</v>
      </c>
      <c r="V88" s="19" t="s">
        <v>8</v>
      </c>
      <c r="W88" s="18"/>
      <c r="X88" s="11" t="str">
        <f>+U88</f>
        <v>#11</v>
      </c>
      <c r="Y88" s="11" t="str">
        <f>VLOOKUP(C93,U88:V92,2,FALSE)</f>
        <v>Great. Write a guide for all deparments on how to write Call for Offers</v>
      </c>
      <c r="Z88" s="18"/>
    </row>
    <row r="89" spans="1:26" ht="15.75" customHeight="1" x14ac:dyDescent="0.35">
      <c r="A89" s="33" t="s">
        <v>10</v>
      </c>
      <c r="B89" s="27" t="s">
        <v>114</v>
      </c>
      <c r="C89" s="22"/>
      <c r="U89" s="10" t="str">
        <f t="shared" si="12"/>
        <v>a</v>
      </c>
      <c r="V89" s="20" t="s">
        <v>115</v>
      </c>
      <c r="X89" s="25"/>
      <c r="Y89" s="25"/>
    </row>
    <row r="90" spans="1:26" ht="15.75" customHeight="1" x14ac:dyDescent="0.35">
      <c r="A90" s="33" t="s">
        <v>13</v>
      </c>
      <c r="B90" s="27" t="s">
        <v>116</v>
      </c>
      <c r="C90" s="22"/>
      <c r="U90" s="20" t="str">
        <f t="shared" si="12"/>
        <v>b</v>
      </c>
      <c r="V90" s="20" t="s">
        <v>117</v>
      </c>
      <c r="X90" s="25"/>
      <c r="Y90" s="25"/>
    </row>
    <row r="91" spans="1:26" ht="15.75" customHeight="1" x14ac:dyDescent="0.35">
      <c r="A91" s="33" t="s">
        <v>16</v>
      </c>
      <c r="B91" s="27" t="s">
        <v>118</v>
      </c>
      <c r="C91" s="22"/>
      <c r="U91" s="20" t="str">
        <f t="shared" si="12"/>
        <v>c</v>
      </c>
      <c r="V91" s="20" t="s">
        <v>119</v>
      </c>
      <c r="X91" s="25"/>
      <c r="Y91" s="25"/>
    </row>
    <row r="92" spans="1:26" ht="15.75" customHeight="1" x14ac:dyDescent="0.35">
      <c r="A92" s="33" t="s">
        <v>19</v>
      </c>
      <c r="B92" s="27" t="s">
        <v>120</v>
      </c>
      <c r="C92" s="22"/>
      <c r="U92" s="10" t="str">
        <f t="shared" si="12"/>
        <v>d</v>
      </c>
      <c r="V92" s="20" t="s">
        <v>121</v>
      </c>
      <c r="X92" s="25"/>
      <c r="Y92" s="25"/>
    </row>
    <row r="93" spans="1:26" ht="15.75" customHeight="1" x14ac:dyDescent="0.35">
      <c r="A93" s="33"/>
      <c r="B93" s="16" t="str">
        <f>+B$10</f>
        <v>Enter the letter in front of the most appropriate option in yellow marked cell</v>
      </c>
      <c r="C93" s="21" t="s">
        <v>10</v>
      </c>
      <c r="U93" s="10" t="s">
        <v>23</v>
      </c>
      <c r="V93" s="10" t="s">
        <v>24</v>
      </c>
      <c r="X93" s="25"/>
      <c r="Y93" s="25"/>
    </row>
    <row r="94" spans="1:26" ht="15.75" customHeight="1" x14ac:dyDescent="0.35">
      <c r="A94" s="7"/>
      <c r="C94" s="22"/>
      <c r="X94" s="25"/>
      <c r="Y94" s="25"/>
    </row>
    <row r="95" spans="1:26" ht="15.75" customHeight="1" x14ac:dyDescent="0.35">
      <c r="A95" s="31" t="s">
        <v>122</v>
      </c>
      <c r="B95" s="26" t="s">
        <v>123</v>
      </c>
      <c r="C95" s="32"/>
      <c r="D95" s="18"/>
      <c r="E95" s="18"/>
      <c r="F95" s="18"/>
      <c r="G95" s="18"/>
      <c r="H95" s="18"/>
      <c r="I95" s="18"/>
      <c r="J95" s="18"/>
      <c r="K95" s="18"/>
      <c r="L95" s="18"/>
      <c r="M95" s="18"/>
      <c r="N95" s="18"/>
      <c r="O95" s="18"/>
      <c r="P95" s="18"/>
      <c r="Q95" s="18"/>
      <c r="R95" s="18"/>
      <c r="S95" s="18"/>
      <c r="T95" s="18"/>
      <c r="U95" s="19" t="str">
        <f t="shared" ref="U95:U99" si="13">+A95</f>
        <v>#12</v>
      </c>
      <c r="V95" s="19" t="s">
        <v>8</v>
      </c>
      <c r="W95" s="18"/>
      <c r="X95" s="11" t="str">
        <f>+U95</f>
        <v>#12</v>
      </c>
      <c r="Y95" s="11" t="str">
        <f>VLOOKUP(C101,U95:V100,2,FALSE)</f>
        <v>Is the Federation sustainable this way? Increase non-goverment resources to ensure independency</v>
      </c>
      <c r="Z95" s="18"/>
    </row>
    <row r="96" spans="1:26" ht="15.75" customHeight="1" x14ac:dyDescent="0.35">
      <c r="A96" s="33" t="s">
        <v>10</v>
      </c>
      <c r="B96" s="27" t="s">
        <v>124</v>
      </c>
      <c r="C96" s="22"/>
      <c r="U96" s="10" t="str">
        <f t="shared" si="13"/>
        <v>a</v>
      </c>
      <c r="X96" s="25"/>
      <c r="Y96" s="25"/>
    </row>
    <row r="97" spans="1:26" ht="15.75" customHeight="1" x14ac:dyDescent="0.35">
      <c r="A97" s="33" t="s">
        <v>13</v>
      </c>
      <c r="B97" s="27" t="s">
        <v>125</v>
      </c>
      <c r="C97" s="22"/>
      <c r="U97" s="20" t="str">
        <f t="shared" si="13"/>
        <v>b</v>
      </c>
      <c r="V97" s="20"/>
      <c r="X97" s="25"/>
      <c r="Y97" s="25"/>
    </row>
    <row r="98" spans="1:26" ht="15.75" customHeight="1" x14ac:dyDescent="0.35">
      <c r="A98" s="33" t="s">
        <v>16</v>
      </c>
      <c r="B98" s="27" t="s">
        <v>126</v>
      </c>
      <c r="C98" s="22"/>
      <c r="U98" s="20" t="str">
        <f t="shared" si="13"/>
        <v>c</v>
      </c>
      <c r="V98" s="20" t="s">
        <v>127</v>
      </c>
      <c r="X98" s="25"/>
      <c r="Y98" s="25"/>
    </row>
    <row r="99" spans="1:26" ht="15.75" customHeight="1" x14ac:dyDescent="0.35">
      <c r="A99" s="33" t="s">
        <v>19</v>
      </c>
      <c r="B99" s="27" t="s">
        <v>128</v>
      </c>
      <c r="C99" s="22"/>
      <c r="U99" s="10" t="str">
        <f t="shared" si="13"/>
        <v>d</v>
      </c>
      <c r="V99" s="20" t="s">
        <v>127</v>
      </c>
      <c r="X99" s="25"/>
      <c r="Y99" s="25"/>
    </row>
    <row r="100" spans="1:26" ht="15.75" customHeight="1" x14ac:dyDescent="0.35">
      <c r="A100" s="33" t="s">
        <v>38</v>
      </c>
      <c r="B100" s="27" t="s">
        <v>129</v>
      </c>
      <c r="C100" s="22"/>
      <c r="U100" s="10" t="s">
        <v>38</v>
      </c>
      <c r="V100" s="20" t="s">
        <v>127</v>
      </c>
      <c r="X100" s="25"/>
      <c r="Y100" s="25"/>
    </row>
    <row r="101" spans="1:26" ht="15.75" customHeight="1" x14ac:dyDescent="0.35">
      <c r="A101" s="33"/>
      <c r="B101" s="16" t="str">
        <f>+B$10</f>
        <v>Enter the letter in front of the most appropriate option in yellow marked cell</v>
      </c>
      <c r="C101" s="21" t="s">
        <v>19</v>
      </c>
      <c r="X101" s="25"/>
      <c r="Y101" s="25"/>
    </row>
    <row r="102" spans="1:26" ht="15.75" customHeight="1" x14ac:dyDescent="0.35">
      <c r="A102" s="7"/>
      <c r="C102" s="22"/>
      <c r="X102" s="25"/>
      <c r="Y102" s="25"/>
    </row>
    <row r="103" spans="1:26" ht="15.75" customHeight="1" x14ac:dyDescent="0.35">
      <c r="A103" s="31" t="s">
        <v>130</v>
      </c>
      <c r="B103" s="26" t="s">
        <v>131</v>
      </c>
      <c r="C103" s="32"/>
      <c r="D103" s="18"/>
      <c r="E103" s="18"/>
      <c r="F103" s="18"/>
      <c r="G103" s="18"/>
      <c r="H103" s="18"/>
      <c r="I103" s="18"/>
      <c r="J103" s="18"/>
      <c r="K103" s="18"/>
      <c r="L103" s="18"/>
      <c r="M103" s="18"/>
      <c r="N103" s="18"/>
      <c r="O103" s="18"/>
      <c r="P103" s="18"/>
      <c r="Q103" s="18"/>
      <c r="R103" s="18"/>
      <c r="S103" s="18"/>
      <c r="T103" s="18"/>
      <c r="U103" s="19" t="str">
        <f t="shared" ref="U103:U107" si="14">+A103</f>
        <v>#13</v>
      </c>
      <c r="V103" s="19" t="s">
        <v>8</v>
      </c>
      <c r="W103" s="18"/>
      <c r="X103" s="11" t="str">
        <f>+U103</f>
        <v>#13</v>
      </c>
      <c r="Y103" s="11" t="str">
        <f>VLOOKUP(C109,U103:V108,2,FALSE)</f>
        <v>Develop innovative sponsorship proposals to attract different levels of sponsors ( gold, silver and bronze)</v>
      </c>
      <c r="Z103" s="18"/>
    </row>
    <row r="104" spans="1:26" ht="15.75" customHeight="1" x14ac:dyDescent="0.35">
      <c r="A104" s="33" t="s">
        <v>10</v>
      </c>
      <c r="B104" s="27" t="s">
        <v>132</v>
      </c>
      <c r="C104" s="22"/>
      <c r="U104" s="10" t="str">
        <f t="shared" si="14"/>
        <v>a</v>
      </c>
      <c r="V104" s="20" t="s">
        <v>133</v>
      </c>
      <c r="X104" s="25"/>
      <c r="Y104" s="25"/>
    </row>
    <row r="105" spans="1:26" ht="15.75" customHeight="1" x14ac:dyDescent="0.35">
      <c r="A105" s="33" t="s">
        <v>13</v>
      </c>
      <c r="B105" s="27" t="s">
        <v>134</v>
      </c>
      <c r="C105" s="22"/>
      <c r="U105" s="20" t="str">
        <f t="shared" si="14"/>
        <v>b</v>
      </c>
      <c r="V105" s="20" t="s">
        <v>135</v>
      </c>
      <c r="X105" s="25"/>
      <c r="Y105" s="25"/>
    </row>
    <row r="106" spans="1:26" ht="15.75" customHeight="1" x14ac:dyDescent="0.35">
      <c r="A106" s="33" t="s">
        <v>16</v>
      </c>
      <c r="B106" s="27" t="s">
        <v>136</v>
      </c>
      <c r="C106" s="22"/>
      <c r="U106" s="20" t="str">
        <f t="shared" si="14"/>
        <v>c</v>
      </c>
      <c r="V106" s="20" t="s">
        <v>137</v>
      </c>
      <c r="X106" s="25"/>
      <c r="Y106" s="25"/>
    </row>
    <row r="107" spans="1:26" ht="15.75" customHeight="1" x14ac:dyDescent="0.35">
      <c r="A107" s="33" t="s">
        <v>19</v>
      </c>
      <c r="B107" s="27" t="s">
        <v>138</v>
      </c>
      <c r="C107" s="22"/>
      <c r="U107" s="10" t="str">
        <f t="shared" si="14"/>
        <v>d</v>
      </c>
      <c r="V107" s="20" t="s">
        <v>139</v>
      </c>
      <c r="X107" s="25"/>
      <c r="Y107" s="25"/>
    </row>
    <row r="108" spans="1:26" ht="15.75" customHeight="1" x14ac:dyDescent="0.35">
      <c r="A108" s="33" t="s">
        <v>38</v>
      </c>
      <c r="B108" s="27" t="s">
        <v>140</v>
      </c>
      <c r="C108" s="22"/>
      <c r="U108" s="10" t="s">
        <v>38</v>
      </c>
      <c r="V108" s="20" t="s">
        <v>139</v>
      </c>
      <c r="X108" s="25"/>
      <c r="Y108" s="25"/>
    </row>
    <row r="109" spans="1:26" ht="15.75" customHeight="1" x14ac:dyDescent="0.35">
      <c r="A109" s="33"/>
      <c r="B109" s="16" t="str">
        <f>+B$10</f>
        <v>Enter the letter in front of the most appropriate option in yellow marked cell</v>
      </c>
      <c r="C109" s="21" t="s">
        <v>13</v>
      </c>
      <c r="X109" s="25"/>
      <c r="Y109" s="25"/>
    </row>
    <row r="110" spans="1:26" ht="15.75" customHeight="1" x14ac:dyDescent="0.35">
      <c r="A110" s="7"/>
      <c r="C110" s="22"/>
      <c r="X110" s="25"/>
      <c r="Y110" s="25"/>
    </row>
    <row r="111" spans="1:26" ht="15.75" customHeight="1" x14ac:dyDescent="0.35">
      <c r="A111" s="31" t="s">
        <v>141</v>
      </c>
      <c r="B111" s="26" t="s">
        <v>142</v>
      </c>
      <c r="C111" s="32"/>
      <c r="D111" s="18"/>
      <c r="E111" s="18"/>
      <c r="F111" s="18"/>
      <c r="G111" s="18"/>
      <c r="H111" s="18"/>
      <c r="I111" s="18"/>
      <c r="J111" s="18"/>
      <c r="K111" s="18"/>
      <c r="L111" s="18"/>
      <c r="M111" s="18"/>
      <c r="N111" s="18"/>
      <c r="O111" s="18"/>
      <c r="P111" s="18"/>
      <c r="Q111" s="18"/>
      <c r="R111" s="18"/>
      <c r="S111" s="18"/>
      <c r="T111" s="18"/>
      <c r="U111" s="19" t="str">
        <f>+A111</f>
        <v>#14</v>
      </c>
      <c r="V111" s="19" t="s">
        <v>8</v>
      </c>
      <c r="W111" s="18"/>
      <c r="X111" s="11" t="str">
        <f>+U111</f>
        <v>#14</v>
      </c>
      <c r="Y111" s="11" t="e">
        <f>VLOOKUP(C112,U111:V112,2,FALSE)</f>
        <v>#N/A</v>
      </c>
      <c r="Z111" s="18"/>
    </row>
    <row r="112" spans="1:26" ht="15.75" customHeight="1" x14ac:dyDescent="0.35">
      <c r="A112" s="33"/>
      <c r="B112" s="26" t="s">
        <v>143</v>
      </c>
      <c r="C112" s="34">
        <v>20</v>
      </c>
      <c r="U112" s="10"/>
      <c r="X112" s="25"/>
      <c r="Y112" s="25"/>
    </row>
    <row r="113" spans="1:26" ht="15.75" customHeight="1" x14ac:dyDescent="0.35">
      <c r="A113" s="7"/>
      <c r="C113" s="22"/>
      <c r="X113" s="25"/>
      <c r="Y113" s="25"/>
    </row>
    <row r="114" spans="1:26" ht="15.75" customHeight="1" x14ac:dyDescent="0.35">
      <c r="A114" s="31" t="s">
        <v>144</v>
      </c>
      <c r="B114" s="26" t="s">
        <v>145</v>
      </c>
      <c r="C114" s="32"/>
      <c r="D114" s="18"/>
      <c r="E114" s="18"/>
      <c r="F114" s="18"/>
      <c r="G114" s="18"/>
      <c r="H114" s="18"/>
      <c r="I114" s="18"/>
      <c r="J114" s="18"/>
      <c r="K114" s="18"/>
      <c r="L114" s="18"/>
      <c r="M114" s="18"/>
      <c r="N114" s="18"/>
      <c r="O114" s="18"/>
      <c r="P114" s="18"/>
      <c r="Q114" s="18"/>
      <c r="R114" s="18"/>
      <c r="S114" s="18"/>
      <c r="T114" s="18"/>
      <c r="U114" s="19" t="str">
        <f t="shared" ref="U114:U118" si="15">+A114</f>
        <v>#15</v>
      </c>
      <c r="V114" s="19" t="s">
        <v>8</v>
      </c>
      <c r="W114" s="18"/>
      <c r="X114" s="11" t="str">
        <f>+U114</f>
        <v>#15</v>
      </c>
      <c r="Y114" s="11" t="str">
        <f>VLOOKUP(C120,U114:V119,2,FALSE)</f>
        <v>Take into consideration all alternative income sources; merchandise, sponsorship, tournaments, corporate events, tickets, membersip and licensing fees,</v>
      </c>
      <c r="Z114" s="18"/>
    </row>
    <row r="115" spans="1:26" ht="15.75" customHeight="1" x14ac:dyDescent="0.35">
      <c r="A115" s="33" t="s">
        <v>10</v>
      </c>
      <c r="B115" s="27" t="s">
        <v>146</v>
      </c>
      <c r="C115" s="22"/>
      <c r="U115" s="10" t="str">
        <f t="shared" si="15"/>
        <v>a</v>
      </c>
      <c r="V115" s="35" t="s">
        <v>147</v>
      </c>
      <c r="X115" s="25"/>
      <c r="Y115" s="25"/>
    </row>
    <row r="116" spans="1:26" ht="15.75" customHeight="1" x14ac:dyDescent="0.35">
      <c r="A116" s="33" t="s">
        <v>13</v>
      </c>
      <c r="B116" s="27" t="s">
        <v>148</v>
      </c>
      <c r="C116" s="22"/>
      <c r="U116" s="20" t="str">
        <f t="shared" si="15"/>
        <v>b</v>
      </c>
      <c r="V116" s="20" t="s">
        <v>149</v>
      </c>
      <c r="X116" s="25"/>
      <c r="Y116" s="25"/>
    </row>
    <row r="117" spans="1:26" ht="15.75" customHeight="1" x14ac:dyDescent="0.35">
      <c r="A117" s="33" t="s">
        <v>16</v>
      </c>
      <c r="B117" s="27" t="s">
        <v>150</v>
      </c>
      <c r="C117" s="22"/>
      <c r="U117" s="20" t="str">
        <f t="shared" si="15"/>
        <v>c</v>
      </c>
      <c r="V117" s="20" t="s">
        <v>151</v>
      </c>
      <c r="X117" s="25"/>
      <c r="Y117" s="25"/>
    </row>
    <row r="118" spans="1:26" ht="15.75" customHeight="1" x14ac:dyDescent="0.35">
      <c r="A118" s="33" t="s">
        <v>19</v>
      </c>
      <c r="B118" s="27" t="s">
        <v>152</v>
      </c>
      <c r="C118" s="22"/>
      <c r="U118" s="10" t="str">
        <f t="shared" si="15"/>
        <v>d</v>
      </c>
      <c r="V118" s="20" t="s">
        <v>151</v>
      </c>
      <c r="X118" s="25"/>
      <c r="Y118" s="25"/>
    </row>
    <row r="119" spans="1:26" ht="15.75" customHeight="1" x14ac:dyDescent="0.35">
      <c r="A119" s="33" t="s">
        <v>38</v>
      </c>
      <c r="B119" s="27" t="s">
        <v>153</v>
      </c>
      <c r="C119" s="22"/>
      <c r="U119" s="10" t="s">
        <v>38</v>
      </c>
      <c r="V119" s="20" t="s">
        <v>151</v>
      </c>
      <c r="X119" s="25"/>
      <c r="Y119" s="25"/>
    </row>
    <row r="120" spans="1:26" ht="15.75" customHeight="1" x14ac:dyDescent="0.35">
      <c r="A120" s="33"/>
      <c r="B120" s="16" t="str">
        <f>+B$10</f>
        <v>Enter the letter in front of the most appropriate option in yellow marked cell</v>
      </c>
      <c r="C120" s="21" t="s">
        <v>19</v>
      </c>
      <c r="X120" s="25"/>
      <c r="Y120" s="25"/>
    </row>
    <row r="121" spans="1:26" ht="15.75" customHeight="1" x14ac:dyDescent="0.35">
      <c r="A121" s="7"/>
      <c r="C121" s="22"/>
      <c r="X121" s="25"/>
      <c r="Y121" s="25"/>
    </row>
    <row r="122" spans="1:26" ht="28.5" customHeight="1" x14ac:dyDescent="0.3">
      <c r="A122" s="44" t="s">
        <v>154</v>
      </c>
      <c r="B122" s="45"/>
      <c r="C122" s="13" t="s">
        <v>155</v>
      </c>
      <c r="U122" s="4"/>
      <c r="V122" s="4"/>
      <c r="W122" s="4"/>
      <c r="X122" s="5" t="str">
        <f t="shared" ref="X122:X124" si="16">+A122</f>
        <v>HUMAN RESOURCES</v>
      </c>
      <c r="Y122" s="14"/>
    </row>
    <row r="123" spans="1:26" ht="28.5" customHeight="1" x14ac:dyDescent="0.3">
      <c r="A123" s="46" t="s">
        <v>156</v>
      </c>
      <c r="B123" s="47"/>
      <c r="C123" s="45"/>
      <c r="U123" s="4"/>
      <c r="V123" s="4"/>
      <c r="W123" s="4"/>
      <c r="X123" s="5" t="str">
        <f t="shared" si="16"/>
        <v>Strategic goals: Ensure goal achievements through the maximum development of human resources.</v>
      </c>
      <c r="Y123" s="14"/>
    </row>
    <row r="124" spans="1:26" ht="15.75" customHeight="1" x14ac:dyDescent="0.35">
      <c r="A124" s="31" t="s">
        <v>157</v>
      </c>
      <c r="B124" s="26" t="s">
        <v>158</v>
      </c>
      <c r="C124" s="32"/>
      <c r="D124" s="18"/>
      <c r="E124" s="18"/>
      <c r="F124" s="18"/>
      <c r="G124" s="18"/>
      <c r="H124" s="18"/>
      <c r="I124" s="18"/>
      <c r="J124" s="18"/>
      <c r="K124" s="18"/>
      <c r="L124" s="18"/>
      <c r="M124" s="18"/>
      <c r="N124" s="18"/>
      <c r="O124" s="18"/>
      <c r="P124" s="18"/>
      <c r="Q124" s="18"/>
      <c r="R124" s="18"/>
      <c r="S124" s="18"/>
      <c r="T124" s="18"/>
      <c r="U124" s="19" t="str">
        <f t="shared" ref="U124:U128" si="17">+A124</f>
        <v>#16</v>
      </c>
      <c r="V124" s="19" t="s">
        <v>8</v>
      </c>
      <c r="W124" s="18"/>
      <c r="X124" s="11" t="str">
        <f t="shared" si="16"/>
        <v>#16</v>
      </c>
      <c r="Y124" s="11" t="str">
        <f>VLOOKUP(C130,U124:V129,2,FALSE)</f>
        <v>Steps for creating stronger volunteer culture: 
ESTABLISH AND COMMUNICATE DEVELOPMENT OPPORTUNITIES FOR COACHES AND OFFICIALS / 
FOSTER VOLUNTEER CULTURE AND DEVELOP BROADER VOLUNTEER ENGAGEMENT</v>
      </c>
      <c r="Z124" s="18"/>
    </row>
    <row r="125" spans="1:26" ht="15.75" customHeight="1" x14ac:dyDescent="0.35">
      <c r="A125" s="33" t="s">
        <v>10</v>
      </c>
      <c r="B125" s="36">
        <v>1</v>
      </c>
      <c r="C125" s="22"/>
      <c r="U125" s="10" t="str">
        <f t="shared" si="17"/>
        <v>a</v>
      </c>
      <c r="V125" s="20" t="s">
        <v>159</v>
      </c>
      <c r="X125" s="25"/>
      <c r="Y125" s="25"/>
    </row>
    <row r="126" spans="1:26" ht="15.75" customHeight="1" x14ac:dyDescent="0.35">
      <c r="A126" s="33" t="s">
        <v>13</v>
      </c>
      <c r="B126" s="36">
        <v>2</v>
      </c>
      <c r="C126" s="22"/>
      <c r="U126" s="20" t="str">
        <f t="shared" si="17"/>
        <v>b</v>
      </c>
      <c r="V126" s="20" t="s">
        <v>159</v>
      </c>
      <c r="X126" s="25"/>
      <c r="Y126" s="25"/>
    </row>
    <row r="127" spans="1:26" ht="15.75" customHeight="1" x14ac:dyDescent="0.35">
      <c r="A127" s="33" t="s">
        <v>16</v>
      </c>
      <c r="B127" s="36">
        <v>3</v>
      </c>
      <c r="C127" s="22"/>
      <c r="U127" s="20" t="str">
        <f t="shared" si="17"/>
        <v>c</v>
      </c>
      <c r="V127" s="20" t="s">
        <v>159</v>
      </c>
      <c r="X127" s="25"/>
      <c r="Y127" s="25"/>
    </row>
    <row r="128" spans="1:26" ht="15.75" customHeight="1" x14ac:dyDescent="0.35">
      <c r="A128" s="33" t="s">
        <v>19</v>
      </c>
      <c r="B128" s="36">
        <v>4</v>
      </c>
      <c r="C128" s="22"/>
      <c r="U128" s="10" t="str">
        <f t="shared" si="17"/>
        <v>d</v>
      </c>
      <c r="V128" s="20"/>
      <c r="X128" s="25"/>
      <c r="Y128" s="25"/>
    </row>
    <row r="129" spans="1:26" ht="15.75" customHeight="1" x14ac:dyDescent="0.35">
      <c r="A129" s="33" t="s">
        <v>38</v>
      </c>
      <c r="B129" s="36">
        <v>5</v>
      </c>
      <c r="C129" s="22"/>
      <c r="U129" s="10" t="s">
        <v>38</v>
      </c>
      <c r="V129" s="10" t="s">
        <v>24</v>
      </c>
      <c r="X129" s="25"/>
      <c r="Y129" s="25"/>
    </row>
    <row r="130" spans="1:26" ht="15.75" customHeight="1" x14ac:dyDescent="0.35">
      <c r="A130" s="33"/>
      <c r="B130" s="16" t="str">
        <f>+B$10</f>
        <v>Enter the letter in front of the most appropriate option in yellow marked cell</v>
      </c>
      <c r="C130" s="21" t="s">
        <v>13</v>
      </c>
      <c r="U130" s="10"/>
      <c r="V130" s="10"/>
      <c r="X130" s="25"/>
      <c r="Y130" s="25"/>
    </row>
    <row r="131" spans="1:26" ht="15.75" customHeight="1" x14ac:dyDescent="0.35">
      <c r="A131" s="7"/>
      <c r="C131" s="22"/>
      <c r="X131" s="25"/>
      <c r="Y131" s="25"/>
    </row>
    <row r="132" spans="1:26" ht="15.75" customHeight="1" x14ac:dyDescent="0.35">
      <c r="A132" s="31" t="s">
        <v>160</v>
      </c>
      <c r="B132" s="26" t="s">
        <v>161</v>
      </c>
      <c r="C132" s="32"/>
      <c r="D132" s="18"/>
      <c r="E132" s="18"/>
      <c r="F132" s="18"/>
      <c r="G132" s="18"/>
      <c r="H132" s="18"/>
      <c r="I132" s="18"/>
      <c r="J132" s="18"/>
      <c r="K132" s="18"/>
      <c r="L132" s="18"/>
      <c r="M132" s="18"/>
      <c r="N132" s="18"/>
      <c r="O132" s="18"/>
      <c r="P132" s="18"/>
      <c r="Q132" s="18"/>
      <c r="R132" s="18"/>
      <c r="S132" s="18"/>
      <c r="T132" s="18"/>
      <c r="U132" s="19" t="str">
        <f t="shared" ref="U132:U136" si="18">+A132</f>
        <v>#17</v>
      </c>
      <c r="V132" s="19" t="s">
        <v>8</v>
      </c>
      <c r="W132" s="18"/>
      <c r="X132" s="11" t="str">
        <f>+A132</f>
        <v>#17</v>
      </c>
      <c r="Y132" s="11" t="str">
        <f>VLOOKUP(C137,U132:V136,2,FALSE)</f>
        <v>Make a plan when and how many volunteers you need (it is free and enthusiastic help, you are creating a culture by having volunteers in your everyday operations and other events).</v>
      </c>
      <c r="Z132" s="18"/>
    </row>
    <row r="133" spans="1:26" ht="15.75" customHeight="1" x14ac:dyDescent="0.35">
      <c r="A133" s="33" t="s">
        <v>10</v>
      </c>
      <c r="B133" s="27" t="s">
        <v>162</v>
      </c>
      <c r="C133" s="22"/>
      <c r="U133" s="10" t="str">
        <f t="shared" si="18"/>
        <v>a</v>
      </c>
      <c r="V133" s="20" t="s">
        <v>163</v>
      </c>
      <c r="X133" s="25"/>
      <c r="Y133" s="25"/>
    </row>
    <row r="134" spans="1:26" ht="15.75" customHeight="1" x14ac:dyDescent="0.35">
      <c r="A134" s="33" t="s">
        <v>13</v>
      </c>
      <c r="B134" s="27" t="s">
        <v>164</v>
      </c>
      <c r="C134" s="22"/>
      <c r="U134" s="20" t="str">
        <f t="shared" si="18"/>
        <v>b</v>
      </c>
      <c r="V134" s="20" t="s">
        <v>163</v>
      </c>
      <c r="X134" s="25"/>
      <c r="Y134" s="25"/>
    </row>
    <row r="135" spans="1:26" ht="15.75" customHeight="1" x14ac:dyDescent="0.35">
      <c r="A135" s="33" t="s">
        <v>16</v>
      </c>
      <c r="B135" s="27" t="s">
        <v>165</v>
      </c>
      <c r="C135" s="22"/>
      <c r="U135" s="20" t="str">
        <f t="shared" si="18"/>
        <v>c</v>
      </c>
      <c r="V135" s="20" t="s">
        <v>163</v>
      </c>
      <c r="X135" s="25"/>
      <c r="Y135" s="25"/>
    </row>
    <row r="136" spans="1:26" ht="15.75" customHeight="1" x14ac:dyDescent="0.35">
      <c r="A136" s="33" t="s">
        <v>19</v>
      </c>
      <c r="B136" s="27" t="s">
        <v>166</v>
      </c>
      <c r="C136" s="22"/>
      <c r="U136" s="10" t="str">
        <f t="shared" si="18"/>
        <v>d</v>
      </c>
      <c r="V136" s="20" t="s">
        <v>167</v>
      </c>
      <c r="X136" s="25"/>
      <c r="Y136" s="25"/>
    </row>
    <row r="137" spans="1:26" ht="15.75" customHeight="1" x14ac:dyDescent="0.35">
      <c r="A137" s="33"/>
      <c r="B137" s="16" t="str">
        <f>+B$10</f>
        <v>Enter the letter in front of the most appropriate option in yellow marked cell</v>
      </c>
      <c r="C137" s="21" t="s">
        <v>13</v>
      </c>
      <c r="U137" s="10"/>
      <c r="V137" s="10"/>
      <c r="W137" s="10"/>
      <c r="X137" s="25"/>
      <c r="Y137" s="25"/>
    </row>
    <row r="138" spans="1:26" ht="15.75" customHeight="1" x14ac:dyDescent="0.35">
      <c r="A138" s="7"/>
      <c r="C138" s="22"/>
      <c r="X138" s="25"/>
      <c r="Y138" s="25"/>
    </row>
    <row r="139" spans="1:26" ht="15.75" customHeight="1" x14ac:dyDescent="0.35">
      <c r="A139" s="31" t="s">
        <v>168</v>
      </c>
      <c r="B139" s="26" t="s">
        <v>169</v>
      </c>
      <c r="C139" s="32"/>
      <c r="D139" s="18"/>
      <c r="E139" s="18"/>
      <c r="F139" s="18"/>
      <c r="G139" s="18"/>
      <c r="H139" s="18"/>
      <c r="I139" s="18"/>
      <c r="J139" s="18"/>
      <c r="K139" s="18"/>
      <c r="L139" s="18"/>
      <c r="M139" s="18"/>
      <c r="N139" s="18"/>
      <c r="O139" s="18"/>
      <c r="P139" s="18"/>
      <c r="Q139" s="18"/>
      <c r="R139" s="18"/>
      <c r="S139" s="18"/>
      <c r="T139" s="18"/>
      <c r="U139" s="19" t="str">
        <f t="shared" ref="U139:U143" si="19">+A139</f>
        <v>#18</v>
      </c>
      <c r="V139" s="19" t="s">
        <v>8</v>
      </c>
      <c r="W139" s="18"/>
      <c r="X139" s="11" t="str">
        <f>+A139</f>
        <v>#18</v>
      </c>
      <c r="Y139" s="11" t="str">
        <f>VLOOKUP(C144,U139:V143,2,FALSE)</f>
        <v>Connect with university, with volunteering association, with former professional players (youth recruitment) and business professors (strategy and planning).</v>
      </c>
      <c r="Z139" s="18"/>
    </row>
    <row r="140" spans="1:26" ht="15.75" customHeight="1" x14ac:dyDescent="0.35">
      <c r="A140" s="33" t="s">
        <v>10</v>
      </c>
      <c r="B140" s="27" t="s">
        <v>170</v>
      </c>
      <c r="C140" s="22"/>
      <c r="U140" s="10" t="str">
        <f t="shared" si="19"/>
        <v>a</v>
      </c>
      <c r="V140" s="20" t="s">
        <v>171</v>
      </c>
      <c r="X140" s="25"/>
      <c r="Y140" s="25"/>
    </row>
    <row r="141" spans="1:26" ht="15.75" customHeight="1" x14ac:dyDescent="0.35">
      <c r="A141" s="33" t="s">
        <v>13</v>
      </c>
      <c r="B141" s="27" t="s">
        <v>172</v>
      </c>
      <c r="C141" s="22"/>
      <c r="U141" s="20" t="str">
        <f t="shared" si="19"/>
        <v>b</v>
      </c>
      <c r="V141" s="20" t="s">
        <v>171</v>
      </c>
      <c r="X141" s="25"/>
      <c r="Y141" s="25"/>
    </row>
    <row r="142" spans="1:26" ht="15.75" customHeight="1" x14ac:dyDescent="0.35">
      <c r="A142" s="33" t="s">
        <v>16</v>
      </c>
      <c r="B142" s="27" t="s">
        <v>173</v>
      </c>
      <c r="C142" s="22"/>
      <c r="U142" s="20" t="str">
        <f t="shared" si="19"/>
        <v>c</v>
      </c>
      <c r="V142" s="20" t="s">
        <v>171</v>
      </c>
      <c r="X142" s="25"/>
      <c r="Y142" s="25"/>
    </row>
    <row r="143" spans="1:26" ht="15.75" customHeight="1" x14ac:dyDescent="0.35">
      <c r="A143" s="33" t="s">
        <v>19</v>
      </c>
      <c r="B143" s="27" t="s">
        <v>106</v>
      </c>
      <c r="C143" s="22"/>
      <c r="U143" s="10" t="str">
        <f t="shared" si="19"/>
        <v>d</v>
      </c>
      <c r="V143" s="20" t="s">
        <v>171</v>
      </c>
      <c r="X143" s="25"/>
      <c r="Y143" s="25"/>
    </row>
    <row r="144" spans="1:26" ht="15.75" customHeight="1" x14ac:dyDescent="0.35">
      <c r="A144" s="33"/>
      <c r="B144" s="16" t="str">
        <f>+B$10</f>
        <v>Enter the letter in front of the most appropriate option in yellow marked cell</v>
      </c>
      <c r="C144" s="21" t="s">
        <v>10</v>
      </c>
      <c r="X144" s="25"/>
      <c r="Y144" s="25"/>
    </row>
    <row r="145" spans="1:26" ht="15.75" customHeight="1" x14ac:dyDescent="0.35">
      <c r="A145" s="7"/>
      <c r="C145" s="22"/>
      <c r="X145" s="25"/>
      <c r="Y145" s="25"/>
    </row>
    <row r="146" spans="1:26" ht="15.75" customHeight="1" x14ac:dyDescent="0.35">
      <c r="A146" s="31" t="s">
        <v>174</v>
      </c>
      <c r="B146" s="26" t="s">
        <v>175</v>
      </c>
      <c r="C146" s="32"/>
      <c r="D146" s="18"/>
      <c r="E146" s="18"/>
      <c r="F146" s="18"/>
      <c r="G146" s="18"/>
      <c r="H146" s="18"/>
      <c r="I146" s="18"/>
      <c r="J146" s="18"/>
      <c r="K146" s="18"/>
      <c r="L146" s="18"/>
      <c r="M146" s="18"/>
      <c r="N146" s="18"/>
      <c r="O146" s="18"/>
      <c r="P146" s="18"/>
      <c r="Q146" s="18"/>
      <c r="R146" s="18"/>
      <c r="S146" s="18"/>
      <c r="T146" s="18"/>
      <c r="U146" s="19" t="str">
        <f t="shared" ref="U146:U150" si="20">+A146</f>
        <v>#19</v>
      </c>
      <c r="V146" s="19" t="s">
        <v>8</v>
      </c>
      <c r="W146" s="18"/>
      <c r="X146" s="11" t="str">
        <f>+A146</f>
        <v>#19</v>
      </c>
      <c r="Y146" s="11" t="str">
        <f>VLOOKUP(C151,U147:V150,2,FALSE)</f>
        <v>Plan to employ students for some administrative help, or relocate tasks equally on every employee. Plan a meeting and organize the work and track the progress.</v>
      </c>
      <c r="Z146" s="18"/>
    </row>
    <row r="147" spans="1:26" ht="15.75" customHeight="1" x14ac:dyDescent="0.35">
      <c r="A147" s="33" t="s">
        <v>10</v>
      </c>
      <c r="B147" s="27" t="s">
        <v>176</v>
      </c>
      <c r="C147" s="22"/>
      <c r="U147" s="10" t="str">
        <f t="shared" si="20"/>
        <v>a</v>
      </c>
      <c r="V147" s="20" t="s">
        <v>177</v>
      </c>
      <c r="X147" s="25"/>
      <c r="Y147" s="25"/>
    </row>
    <row r="148" spans="1:26" ht="15.75" customHeight="1" x14ac:dyDescent="0.35">
      <c r="A148" s="33" t="s">
        <v>13</v>
      </c>
      <c r="B148" s="27" t="s">
        <v>178</v>
      </c>
      <c r="C148" s="22"/>
      <c r="U148" s="20" t="str">
        <f t="shared" si="20"/>
        <v>b</v>
      </c>
      <c r="V148" s="20" t="s">
        <v>179</v>
      </c>
      <c r="X148" s="25"/>
      <c r="Y148" s="25"/>
    </row>
    <row r="149" spans="1:26" ht="15.75" customHeight="1" x14ac:dyDescent="0.35">
      <c r="A149" s="33" t="s">
        <v>16</v>
      </c>
      <c r="B149" s="27" t="s">
        <v>180</v>
      </c>
      <c r="C149" s="22"/>
      <c r="U149" s="20" t="str">
        <f t="shared" si="20"/>
        <v>c</v>
      </c>
      <c r="V149" s="20" t="s">
        <v>181</v>
      </c>
      <c r="X149" s="25"/>
      <c r="Y149" s="25"/>
    </row>
    <row r="150" spans="1:26" ht="15.75" customHeight="1" x14ac:dyDescent="0.35">
      <c r="A150" s="33" t="s">
        <v>19</v>
      </c>
      <c r="B150" s="27" t="s">
        <v>182</v>
      </c>
      <c r="C150" s="22"/>
      <c r="U150" s="10" t="str">
        <f t="shared" si="20"/>
        <v>d</v>
      </c>
      <c r="V150" s="20" t="s">
        <v>183</v>
      </c>
      <c r="X150" s="25"/>
      <c r="Y150" s="25"/>
    </row>
    <row r="151" spans="1:26" ht="15.75" customHeight="1" x14ac:dyDescent="0.35">
      <c r="A151" s="33"/>
      <c r="B151" s="16" t="str">
        <f>+B$10</f>
        <v>Enter the letter in front of the most appropriate option in yellow marked cell</v>
      </c>
      <c r="C151" s="21" t="s">
        <v>10</v>
      </c>
      <c r="X151" s="25"/>
      <c r="Y151" s="25"/>
    </row>
    <row r="152" spans="1:26" ht="15.75" customHeight="1" x14ac:dyDescent="0.35">
      <c r="A152" s="7"/>
      <c r="C152" s="22"/>
      <c r="X152" s="25"/>
      <c r="Y152" s="25"/>
    </row>
    <row r="153" spans="1:26" ht="15.75" customHeight="1" x14ac:dyDescent="0.35">
      <c r="A153" s="31" t="s">
        <v>184</v>
      </c>
      <c r="B153" s="26" t="s">
        <v>185</v>
      </c>
      <c r="C153" s="32"/>
      <c r="D153" s="18"/>
      <c r="E153" s="18"/>
      <c r="F153" s="18"/>
      <c r="G153" s="18"/>
      <c r="H153" s="18"/>
      <c r="I153" s="18"/>
      <c r="J153" s="18"/>
      <c r="K153" s="18"/>
      <c r="L153" s="18"/>
      <c r="M153" s="18"/>
      <c r="N153" s="18"/>
      <c r="O153" s="18"/>
      <c r="P153" s="18"/>
      <c r="Q153" s="18"/>
      <c r="R153" s="18"/>
      <c r="S153" s="18"/>
      <c r="T153" s="18"/>
      <c r="U153" s="19" t="str">
        <f t="shared" ref="U153:U156" si="21">+A153</f>
        <v>#20</v>
      </c>
      <c r="V153" s="19" t="s">
        <v>8</v>
      </c>
      <c r="W153" s="18"/>
      <c r="X153" s="11" t="str">
        <f>+A153</f>
        <v>#20</v>
      </c>
      <c r="Y153" s="11">
        <f>VLOOKUP(C157,U153:V156,2,FALSE)</f>
        <v>0</v>
      </c>
      <c r="Z153" s="18"/>
    </row>
    <row r="154" spans="1:26" ht="15.75" customHeight="1" x14ac:dyDescent="0.35">
      <c r="A154" s="33" t="s">
        <v>10</v>
      </c>
      <c r="B154" s="27" t="s">
        <v>186</v>
      </c>
      <c r="C154" s="22"/>
      <c r="U154" s="10" t="str">
        <f t="shared" si="21"/>
        <v>a</v>
      </c>
      <c r="V154" s="20" t="s">
        <v>187</v>
      </c>
      <c r="X154" s="25"/>
      <c r="Y154" s="25"/>
    </row>
    <row r="155" spans="1:26" ht="15.75" customHeight="1" x14ac:dyDescent="0.35">
      <c r="A155" s="33" t="s">
        <v>13</v>
      </c>
      <c r="B155" s="27" t="s">
        <v>188</v>
      </c>
      <c r="C155" s="22"/>
      <c r="U155" s="20" t="str">
        <f t="shared" si="21"/>
        <v>b</v>
      </c>
      <c r="X155" s="25"/>
      <c r="Y155" s="25"/>
    </row>
    <row r="156" spans="1:26" ht="15.75" customHeight="1" x14ac:dyDescent="0.35">
      <c r="A156" s="33" t="s">
        <v>16</v>
      </c>
      <c r="B156" s="27" t="s">
        <v>189</v>
      </c>
      <c r="C156" s="22"/>
      <c r="U156" s="20" t="str">
        <f t="shared" si="21"/>
        <v>c</v>
      </c>
      <c r="V156" s="20" t="s">
        <v>187</v>
      </c>
      <c r="X156" s="25"/>
      <c r="Y156" s="25"/>
    </row>
    <row r="157" spans="1:26" ht="15.75" customHeight="1" x14ac:dyDescent="0.35">
      <c r="A157" s="33"/>
      <c r="B157" s="16" t="str">
        <f>+B$10</f>
        <v>Enter the letter in front of the most appropriate option in yellow marked cell</v>
      </c>
      <c r="C157" s="21" t="s">
        <v>13</v>
      </c>
      <c r="U157" s="10"/>
      <c r="X157" s="25"/>
      <c r="Y157" s="25"/>
    </row>
    <row r="158" spans="1:26" ht="15.75" customHeight="1" x14ac:dyDescent="0.35">
      <c r="A158" s="7"/>
      <c r="C158" s="22"/>
      <c r="X158" s="25"/>
      <c r="Y158" s="25"/>
    </row>
    <row r="159" spans="1:26" ht="15.75" customHeight="1" x14ac:dyDescent="0.35">
      <c r="A159" s="31" t="s">
        <v>190</v>
      </c>
      <c r="B159" s="26" t="s">
        <v>191</v>
      </c>
      <c r="C159" s="32"/>
      <c r="D159" s="18"/>
      <c r="E159" s="18"/>
      <c r="F159" s="18"/>
      <c r="G159" s="18"/>
      <c r="H159" s="18"/>
      <c r="I159" s="18"/>
      <c r="J159" s="18"/>
      <c r="K159" s="18"/>
      <c r="L159" s="18"/>
      <c r="M159" s="18"/>
      <c r="N159" s="18"/>
      <c r="O159" s="18"/>
      <c r="P159" s="18"/>
      <c r="Q159" s="18"/>
      <c r="R159" s="18"/>
      <c r="S159" s="18"/>
      <c r="T159" s="18"/>
      <c r="U159" s="19" t="str">
        <f t="shared" ref="U159:U163" si="22">+A159</f>
        <v>#21</v>
      </c>
      <c r="V159" s="19" t="s">
        <v>8</v>
      </c>
      <c r="W159" s="18"/>
      <c r="X159" s="11" t="str">
        <f>+A159</f>
        <v>#21</v>
      </c>
      <c r="Y159" s="11">
        <f>VLOOKUP(C164,U160:V163,2,FALSE)</f>
        <v>0</v>
      </c>
      <c r="Z159" s="18"/>
    </row>
    <row r="160" spans="1:26" ht="15.75" customHeight="1" x14ac:dyDescent="0.35">
      <c r="A160" s="33" t="s">
        <v>10</v>
      </c>
      <c r="B160" s="27" t="s">
        <v>192</v>
      </c>
      <c r="C160" s="22"/>
      <c r="U160" s="10" t="str">
        <f t="shared" si="22"/>
        <v>a</v>
      </c>
      <c r="V160" s="20"/>
      <c r="X160" s="25"/>
      <c r="Y160" s="25"/>
    </row>
    <row r="161" spans="1:26" ht="15.75" customHeight="1" x14ac:dyDescent="0.35">
      <c r="A161" s="33" t="s">
        <v>13</v>
      </c>
      <c r="B161" s="27" t="s">
        <v>193</v>
      </c>
      <c r="C161" s="22"/>
      <c r="U161" s="20" t="str">
        <f t="shared" si="22"/>
        <v>b</v>
      </c>
      <c r="V161" s="20" t="s">
        <v>194</v>
      </c>
      <c r="X161" s="25"/>
      <c r="Y161" s="25"/>
    </row>
    <row r="162" spans="1:26" ht="15.75" customHeight="1" x14ac:dyDescent="0.35">
      <c r="A162" s="33" t="s">
        <v>16</v>
      </c>
      <c r="B162" s="27" t="s">
        <v>195</v>
      </c>
      <c r="C162" s="22"/>
      <c r="U162" s="20" t="str">
        <f t="shared" si="22"/>
        <v>c</v>
      </c>
      <c r="V162" s="20" t="s">
        <v>194</v>
      </c>
      <c r="X162" s="25"/>
      <c r="Y162" s="25"/>
    </row>
    <row r="163" spans="1:26" ht="15.75" customHeight="1" x14ac:dyDescent="0.35">
      <c r="A163" s="33" t="s">
        <v>19</v>
      </c>
      <c r="B163" s="27" t="s">
        <v>196</v>
      </c>
      <c r="C163" s="22"/>
      <c r="U163" s="10" t="str">
        <f t="shared" si="22"/>
        <v>d</v>
      </c>
      <c r="V163" s="20" t="s">
        <v>197</v>
      </c>
      <c r="X163" s="25"/>
      <c r="Y163" s="25"/>
    </row>
    <row r="164" spans="1:26" ht="15.75" customHeight="1" x14ac:dyDescent="0.35">
      <c r="A164" s="33"/>
      <c r="B164" s="16" t="str">
        <f>+B$10</f>
        <v>Enter the letter in front of the most appropriate option in yellow marked cell</v>
      </c>
      <c r="C164" s="21" t="s">
        <v>10</v>
      </c>
      <c r="X164" s="25"/>
      <c r="Y164" s="25"/>
    </row>
    <row r="165" spans="1:26" ht="15.75" customHeight="1" x14ac:dyDescent="0.35">
      <c r="A165" s="7"/>
      <c r="C165" s="22"/>
      <c r="X165" s="25"/>
      <c r="Y165" s="25"/>
    </row>
    <row r="166" spans="1:26" ht="15.75" customHeight="1" x14ac:dyDescent="0.35">
      <c r="A166" s="31" t="s">
        <v>198</v>
      </c>
      <c r="B166" s="26" t="s">
        <v>199</v>
      </c>
      <c r="C166" s="32"/>
      <c r="D166" s="18"/>
      <c r="E166" s="18"/>
      <c r="F166" s="18"/>
      <c r="G166" s="18"/>
      <c r="H166" s="18"/>
      <c r="I166" s="18"/>
      <c r="J166" s="18"/>
      <c r="K166" s="18"/>
      <c r="L166" s="18"/>
      <c r="M166" s="18"/>
      <c r="N166" s="18"/>
      <c r="O166" s="18"/>
      <c r="P166" s="18"/>
      <c r="Q166" s="18"/>
      <c r="R166" s="18"/>
      <c r="S166" s="18"/>
      <c r="T166" s="18"/>
      <c r="U166" s="19" t="str">
        <f t="shared" ref="U166:U170" si="23">+A166</f>
        <v>#22</v>
      </c>
      <c r="V166" s="19" t="s">
        <v>8</v>
      </c>
      <c r="W166" s="18"/>
      <c r="X166" s="11" t="str">
        <f>+A166</f>
        <v>#22</v>
      </c>
      <c r="Y166" s="11" t="str">
        <f>VLOOKUP(C171,U166:V170,2,FALSE)</f>
        <v>Track employees performance and list activities when, why you will give them feedback on their performance. Monthly/Yearly or after every achieved plan (positive or negative).</v>
      </c>
      <c r="Z166" s="18"/>
    </row>
    <row r="167" spans="1:26" ht="15.75" customHeight="1" x14ac:dyDescent="0.35">
      <c r="A167" s="33" t="s">
        <v>10</v>
      </c>
      <c r="B167" s="27" t="s">
        <v>200</v>
      </c>
      <c r="C167" s="22"/>
      <c r="U167" s="10" t="str">
        <f t="shared" si="23"/>
        <v>a</v>
      </c>
      <c r="V167" s="20" t="s">
        <v>201</v>
      </c>
      <c r="X167" s="25"/>
      <c r="Y167" s="25"/>
    </row>
    <row r="168" spans="1:26" ht="15.75" customHeight="1" x14ac:dyDescent="0.35">
      <c r="A168" s="33" t="s">
        <v>13</v>
      </c>
      <c r="B168" s="27" t="s">
        <v>202</v>
      </c>
      <c r="C168" s="22"/>
      <c r="U168" s="20" t="str">
        <f t="shared" si="23"/>
        <v>b</v>
      </c>
      <c r="V168" s="20" t="s">
        <v>201</v>
      </c>
      <c r="X168" s="25"/>
      <c r="Y168" s="25"/>
    </row>
    <row r="169" spans="1:26" ht="15.75" customHeight="1" x14ac:dyDescent="0.35">
      <c r="A169" s="33" t="s">
        <v>16</v>
      </c>
      <c r="B169" s="27" t="s">
        <v>203</v>
      </c>
      <c r="C169" s="22"/>
      <c r="U169" s="20" t="str">
        <f t="shared" si="23"/>
        <v>c</v>
      </c>
      <c r="V169" s="20" t="s">
        <v>201</v>
      </c>
      <c r="X169" s="25"/>
      <c r="Y169" s="25"/>
    </row>
    <row r="170" spans="1:26" ht="15.75" customHeight="1" x14ac:dyDescent="0.35">
      <c r="A170" s="33" t="s">
        <v>19</v>
      </c>
      <c r="B170" s="27" t="s">
        <v>204</v>
      </c>
      <c r="C170" s="22"/>
      <c r="U170" s="10" t="str">
        <f t="shared" si="23"/>
        <v>d</v>
      </c>
      <c r="V170" s="20" t="s">
        <v>201</v>
      </c>
      <c r="X170" s="25"/>
      <c r="Y170" s="25"/>
    </row>
    <row r="171" spans="1:26" ht="15.75" customHeight="1" x14ac:dyDescent="0.35">
      <c r="A171" s="33"/>
      <c r="B171" s="16" t="str">
        <f>+B$10</f>
        <v>Enter the letter in front of the most appropriate option in yellow marked cell</v>
      </c>
      <c r="C171" s="21" t="s">
        <v>16</v>
      </c>
      <c r="X171" s="25"/>
      <c r="Y171" s="25"/>
    </row>
    <row r="172" spans="1:26" ht="15.75" customHeight="1" x14ac:dyDescent="0.35">
      <c r="A172" s="7"/>
      <c r="C172" s="22"/>
      <c r="X172" s="25"/>
      <c r="Y172" s="25"/>
    </row>
    <row r="173" spans="1:26" ht="15.75" customHeight="1" x14ac:dyDescent="0.35">
      <c r="A173" s="31" t="s">
        <v>205</v>
      </c>
      <c r="B173" s="26" t="s">
        <v>206</v>
      </c>
      <c r="C173" s="32"/>
      <c r="D173" s="18"/>
      <c r="E173" s="18"/>
      <c r="F173" s="18"/>
      <c r="G173" s="18"/>
      <c r="H173" s="18"/>
      <c r="I173" s="18"/>
      <c r="J173" s="18"/>
      <c r="K173" s="18"/>
      <c r="L173" s="18"/>
      <c r="M173" s="18"/>
      <c r="N173" s="18"/>
      <c r="O173" s="18"/>
      <c r="P173" s="18"/>
      <c r="Q173" s="18"/>
      <c r="R173" s="18"/>
      <c r="S173" s="18"/>
      <c r="T173" s="18"/>
      <c r="U173" s="19" t="str">
        <f t="shared" ref="U173:U176" si="24">+A173</f>
        <v>#23</v>
      </c>
      <c r="V173" s="19" t="s">
        <v>8</v>
      </c>
      <c r="W173" s="18"/>
      <c r="X173" s="11" t="str">
        <f>+A173</f>
        <v>#23</v>
      </c>
      <c r="Y173" s="11" t="str">
        <f>VLOOKUP(C177,U174:V176,2,FALSE)</f>
        <v>Even though there should be a trust between employee and supervision, the supervision should have a system of regularly controlling the employees target - tools recommended.</v>
      </c>
      <c r="Z173" s="18"/>
    </row>
    <row r="174" spans="1:26" ht="15.75" customHeight="1" x14ac:dyDescent="0.35">
      <c r="A174" s="33" t="s">
        <v>10</v>
      </c>
      <c r="B174" s="27" t="s">
        <v>207</v>
      </c>
      <c r="C174" s="22"/>
      <c r="U174" s="10" t="str">
        <f t="shared" si="24"/>
        <v>a</v>
      </c>
      <c r="V174" s="20"/>
      <c r="X174" s="25"/>
      <c r="Y174" s="25"/>
    </row>
    <row r="175" spans="1:26" ht="15.75" customHeight="1" x14ac:dyDescent="0.35">
      <c r="A175" s="33" t="s">
        <v>13</v>
      </c>
      <c r="B175" s="27" t="s">
        <v>208</v>
      </c>
      <c r="C175" s="22"/>
      <c r="U175" s="20" t="str">
        <f t="shared" si="24"/>
        <v>b</v>
      </c>
      <c r="V175" s="20" t="s">
        <v>209</v>
      </c>
      <c r="X175" s="25"/>
      <c r="Y175" s="25"/>
    </row>
    <row r="176" spans="1:26" ht="15.75" customHeight="1" x14ac:dyDescent="0.35">
      <c r="A176" s="33" t="s">
        <v>16</v>
      </c>
      <c r="B176" s="27" t="s">
        <v>210</v>
      </c>
      <c r="C176" s="22"/>
      <c r="U176" s="20" t="str">
        <f t="shared" si="24"/>
        <v>c</v>
      </c>
      <c r="V176" s="20"/>
      <c r="X176" s="25"/>
      <c r="Y176" s="25"/>
    </row>
    <row r="177" spans="1:26" ht="15.75" customHeight="1" x14ac:dyDescent="0.35">
      <c r="A177" s="33"/>
      <c r="B177" s="16" t="str">
        <f>+B$10</f>
        <v>Enter the letter in front of the most appropriate option in yellow marked cell</v>
      </c>
      <c r="C177" s="21" t="s">
        <v>13</v>
      </c>
      <c r="X177" s="25"/>
      <c r="Y177" s="25"/>
    </row>
    <row r="178" spans="1:26" ht="15.75" customHeight="1" x14ac:dyDescent="0.35">
      <c r="A178" s="7"/>
      <c r="C178" s="22"/>
      <c r="X178" s="25"/>
      <c r="Y178" s="25"/>
    </row>
    <row r="179" spans="1:26" ht="15.75" customHeight="1" x14ac:dyDescent="0.35">
      <c r="A179" s="31" t="s">
        <v>211</v>
      </c>
      <c r="B179" s="26" t="s">
        <v>212</v>
      </c>
      <c r="C179" s="32"/>
      <c r="D179" s="18"/>
      <c r="E179" s="18"/>
      <c r="F179" s="18"/>
      <c r="G179" s="18"/>
      <c r="H179" s="18"/>
      <c r="I179" s="18"/>
      <c r="J179" s="18"/>
      <c r="K179" s="18"/>
      <c r="L179" s="18"/>
      <c r="M179" s="18"/>
      <c r="N179" s="18"/>
      <c r="O179" s="18"/>
      <c r="P179" s="18"/>
      <c r="Q179" s="18"/>
      <c r="R179" s="18"/>
      <c r="S179" s="18"/>
      <c r="T179" s="18"/>
      <c r="U179" s="19" t="str">
        <f t="shared" ref="U179:U182" si="25">+A179</f>
        <v>#24</v>
      </c>
      <c r="V179" s="19" t="s">
        <v>8</v>
      </c>
      <c r="W179" s="18"/>
      <c r="X179" s="11" t="str">
        <f>+A179</f>
        <v>#24</v>
      </c>
      <c r="Y179" s="11" t="str">
        <f>VLOOKUP(C183,U180:V182,2,FALSE)</f>
        <v>Based on plans you should have regular meetings, organize a set of short productive meetings.</v>
      </c>
      <c r="Z179" s="18"/>
    </row>
    <row r="180" spans="1:26" ht="15.75" customHeight="1" x14ac:dyDescent="0.35">
      <c r="A180" s="33" t="s">
        <v>10</v>
      </c>
      <c r="B180" s="27" t="s">
        <v>213</v>
      </c>
      <c r="C180" s="22"/>
      <c r="U180" s="10" t="str">
        <f t="shared" si="25"/>
        <v>a</v>
      </c>
      <c r="V180" s="20" t="s">
        <v>214</v>
      </c>
      <c r="X180" s="25"/>
      <c r="Y180" s="25"/>
    </row>
    <row r="181" spans="1:26" ht="15.75" customHeight="1" x14ac:dyDescent="0.35">
      <c r="A181" s="33" t="s">
        <v>13</v>
      </c>
      <c r="B181" s="27" t="s">
        <v>215</v>
      </c>
      <c r="C181" s="22"/>
      <c r="U181" s="20" t="str">
        <f t="shared" si="25"/>
        <v>b</v>
      </c>
      <c r="V181" s="20" t="s">
        <v>216</v>
      </c>
      <c r="X181" s="25"/>
      <c r="Y181" s="25"/>
    </row>
    <row r="182" spans="1:26" ht="15.75" customHeight="1" x14ac:dyDescent="0.35">
      <c r="A182" s="33" t="s">
        <v>16</v>
      </c>
      <c r="B182" s="27" t="s">
        <v>217</v>
      </c>
      <c r="C182" s="22"/>
      <c r="U182" s="20" t="str">
        <f t="shared" si="25"/>
        <v>c</v>
      </c>
      <c r="V182" s="20" t="s">
        <v>218</v>
      </c>
      <c r="X182" s="25"/>
      <c r="Y182" s="25"/>
    </row>
    <row r="183" spans="1:26" ht="15.75" customHeight="1" x14ac:dyDescent="0.35">
      <c r="A183" s="33"/>
      <c r="B183" s="16" t="str">
        <f>+B$10</f>
        <v>Enter the letter in front of the most appropriate option in yellow marked cell</v>
      </c>
      <c r="C183" s="21" t="s">
        <v>10</v>
      </c>
      <c r="X183" s="25"/>
      <c r="Y183" s="25"/>
    </row>
    <row r="184" spans="1:26" ht="15.75" customHeight="1" x14ac:dyDescent="0.35">
      <c r="A184" s="7"/>
      <c r="C184" s="22"/>
      <c r="X184" s="25"/>
      <c r="Y184" s="25"/>
    </row>
    <row r="185" spans="1:26" ht="28.5" customHeight="1" x14ac:dyDescent="0.3">
      <c r="A185" s="44" t="s">
        <v>219</v>
      </c>
      <c r="B185" s="45"/>
      <c r="C185" s="13" t="s">
        <v>220</v>
      </c>
      <c r="U185" s="4"/>
      <c r="V185" s="4"/>
      <c r="W185" s="4"/>
      <c r="X185" s="5" t="str">
        <f t="shared" ref="X185:X187" si="26">+A185</f>
        <v>YOUTH RECRUITMENT</v>
      </c>
      <c r="Y185" s="14"/>
    </row>
    <row r="186" spans="1:26" ht="28.5" customHeight="1" x14ac:dyDescent="0.3">
      <c r="A186" s="46" t="s">
        <v>221</v>
      </c>
      <c r="B186" s="47"/>
      <c r="C186" s="45"/>
      <c r="U186" s="4"/>
      <c r="V186" s="4"/>
      <c r="W186" s="4"/>
      <c r="X186" s="5" t="str">
        <f t="shared" si="26"/>
        <v>Strategic goal:Increase youth recruitment across all forms and levels available, include schools, clubs, colleges and communities through competitions and recreational opportunities, creating a pool of talents.</v>
      </c>
      <c r="Y186" s="14"/>
    </row>
    <row r="187" spans="1:26" ht="15.75" customHeight="1" x14ac:dyDescent="0.35">
      <c r="A187" s="31" t="s">
        <v>222</v>
      </c>
      <c r="B187" s="26" t="s">
        <v>223</v>
      </c>
      <c r="C187" s="32"/>
      <c r="D187" s="18"/>
      <c r="E187" s="18"/>
      <c r="F187" s="18"/>
      <c r="G187" s="18"/>
      <c r="H187" s="18"/>
      <c r="I187" s="18"/>
      <c r="J187" s="18"/>
      <c r="K187" s="18"/>
      <c r="L187" s="18"/>
      <c r="M187" s="18"/>
      <c r="N187" s="18"/>
      <c r="O187" s="18"/>
      <c r="P187" s="18"/>
      <c r="Q187" s="18"/>
      <c r="R187" s="18"/>
      <c r="S187" s="18"/>
      <c r="T187" s="18"/>
      <c r="U187" s="19" t="str">
        <f t="shared" ref="U187:U191" si="27">+A187</f>
        <v>#25</v>
      </c>
      <c r="V187" s="19" t="s">
        <v>8</v>
      </c>
      <c r="W187" s="18"/>
      <c r="X187" s="11" t="str">
        <f t="shared" si="26"/>
        <v>#25</v>
      </c>
      <c r="Y187" s="11" t="str">
        <f>VLOOKUP(C192,U187:V191,2,FALSE)</f>
        <v>Develop recruitment strategy, use resources to implement, monitor the activities you have put in the strategy and change very often based on the results.</v>
      </c>
      <c r="Z187" s="18"/>
    </row>
    <row r="188" spans="1:26" ht="15.75" customHeight="1" x14ac:dyDescent="0.35">
      <c r="A188" s="33" t="s">
        <v>10</v>
      </c>
      <c r="B188" s="27" t="s">
        <v>224</v>
      </c>
      <c r="C188" s="22"/>
      <c r="U188" s="10" t="str">
        <f t="shared" si="27"/>
        <v>a</v>
      </c>
      <c r="V188" s="20" t="s">
        <v>225</v>
      </c>
      <c r="X188" s="25"/>
      <c r="Y188" s="25"/>
    </row>
    <row r="189" spans="1:26" ht="15.75" customHeight="1" x14ac:dyDescent="0.35">
      <c r="A189" s="33" t="s">
        <v>13</v>
      </c>
      <c r="B189" s="27" t="s">
        <v>226</v>
      </c>
      <c r="C189" s="22"/>
      <c r="U189" s="20" t="str">
        <f t="shared" si="27"/>
        <v>b</v>
      </c>
      <c r="V189" s="20"/>
      <c r="X189" s="25"/>
      <c r="Y189" s="25"/>
    </row>
    <row r="190" spans="1:26" ht="15.75" customHeight="1" x14ac:dyDescent="0.35">
      <c r="A190" s="33" t="s">
        <v>16</v>
      </c>
      <c r="B190" s="27" t="s">
        <v>227</v>
      </c>
      <c r="C190" s="22"/>
      <c r="U190" s="20" t="str">
        <f t="shared" si="27"/>
        <v>c</v>
      </c>
      <c r="V190" s="20" t="s">
        <v>225</v>
      </c>
      <c r="X190" s="25"/>
      <c r="Y190" s="25"/>
    </row>
    <row r="191" spans="1:26" ht="15.75" customHeight="1" x14ac:dyDescent="0.35">
      <c r="A191" s="33" t="s">
        <v>19</v>
      </c>
      <c r="B191" s="27" t="s">
        <v>228</v>
      </c>
      <c r="C191" s="22"/>
      <c r="U191" s="10" t="str">
        <f t="shared" si="27"/>
        <v>d</v>
      </c>
      <c r="V191" s="20" t="s">
        <v>225</v>
      </c>
      <c r="X191" s="25"/>
      <c r="Y191" s="25"/>
    </row>
    <row r="192" spans="1:26" ht="15.75" customHeight="1" x14ac:dyDescent="0.35">
      <c r="A192" s="33"/>
      <c r="B192" s="16" t="str">
        <f>+B$10</f>
        <v>Enter the letter in front of the most appropriate option in yellow marked cell</v>
      </c>
      <c r="C192" s="21" t="s">
        <v>10</v>
      </c>
      <c r="X192" s="25"/>
      <c r="Y192" s="25"/>
    </row>
    <row r="193" spans="1:26" ht="15.75" customHeight="1" x14ac:dyDescent="0.35">
      <c r="A193" s="7"/>
      <c r="C193" s="22"/>
      <c r="X193" s="25"/>
      <c r="Y193" s="25"/>
    </row>
    <row r="194" spans="1:26" ht="15.75" customHeight="1" x14ac:dyDescent="0.35">
      <c r="A194" s="31" t="s">
        <v>229</v>
      </c>
      <c r="B194" s="26" t="s">
        <v>230</v>
      </c>
      <c r="C194" s="32"/>
      <c r="D194" s="18"/>
      <c r="E194" s="18"/>
      <c r="F194" s="18"/>
      <c r="G194" s="18"/>
      <c r="H194" s="18"/>
      <c r="I194" s="18"/>
      <c r="J194" s="18"/>
      <c r="K194" s="18"/>
      <c r="L194" s="18"/>
      <c r="M194" s="18"/>
      <c r="N194" s="18"/>
      <c r="O194" s="18"/>
      <c r="P194" s="18"/>
      <c r="Q194" s="18"/>
      <c r="R194" s="18"/>
      <c r="S194" s="18"/>
      <c r="T194" s="18"/>
      <c r="U194" s="19" t="str">
        <f t="shared" ref="U194:U198" si="28">+A194</f>
        <v>#26</v>
      </c>
      <c r="V194" s="19" t="s">
        <v>8</v>
      </c>
      <c r="W194" s="18"/>
      <c r="X194" s="11" t="str">
        <f>+A194</f>
        <v>#26</v>
      </c>
      <c r="Y194" s="11" t="str">
        <f>VLOOKUP(C199,U194:V198,2,FALSE)</f>
        <v>Evaluate current recruitment strategy, analyze what type of recruitment has best results and focus more effort on that type of recruitment (whatever is that through elementary teachers or ambassadors or events).</v>
      </c>
      <c r="Z194" s="18"/>
    </row>
    <row r="195" spans="1:26" ht="15.75" customHeight="1" x14ac:dyDescent="0.35">
      <c r="A195" s="33" t="s">
        <v>10</v>
      </c>
      <c r="B195" s="27" t="s">
        <v>231</v>
      </c>
      <c r="C195" s="22"/>
      <c r="U195" s="10" t="str">
        <f t="shared" si="28"/>
        <v>a</v>
      </c>
      <c r="V195" s="20" t="s">
        <v>232</v>
      </c>
      <c r="X195" s="25"/>
      <c r="Y195" s="25"/>
    </row>
    <row r="196" spans="1:26" ht="15.75" customHeight="1" x14ac:dyDescent="0.35">
      <c r="A196" s="33" t="s">
        <v>13</v>
      </c>
      <c r="B196" s="27" t="s">
        <v>233</v>
      </c>
      <c r="C196" s="22"/>
      <c r="U196" s="20" t="str">
        <f t="shared" si="28"/>
        <v>b</v>
      </c>
      <c r="V196" s="20" t="s">
        <v>232</v>
      </c>
      <c r="X196" s="25"/>
      <c r="Y196" s="25"/>
    </row>
    <row r="197" spans="1:26" ht="15.75" customHeight="1" x14ac:dyDescent="0.35">
      <c r="A197" s="33" t="s">
        <v>16</v>
      </c>
      <c r="B197" s="27" t="s">
        <v>234</v>
      </c>
      <c r="C197" s="22"/>
      <c r="U197" s="20" t="str">
        <f t="shared" si="28"/>
        <v>c</v>
      </c>
      <c r="V197" s="20" t="s">
        <v>232</v>
      </c>
      <c r="X197" s="25"/>
      <c r="Y197" s="25"/>
    </row>
    <row r="198" spans="1:26" ht="15.75" customHeight="1" x14ac:dyDescent="0.35">
      <c r="A198" s="33" t="s">
        <v>19</v>
      </c>
      <c r="B198" s="27" t="s">
        <v>235</v>
      </c>
      <c r="C198" s="22"/>
      <c r="U198" s="10" t="str">
        <f t="shared" si="28"/>
        <v>d</v>
      </c>
      <c r="V198" s="20" t="s">
        <v>232</v>
      </c>
      <c r="X198" s="25"/>
      <c r="Y198" s="25"/>
    </row>
    <row r="199" spans="1:26" ht="15.75" customHeight="1" x14ac:dyDescent="0.35">
      <c r="A199" s="33"/>
      <c r="B199" s="16" t="str">
        <f>+B$10</f>
        <v>Enter the letter in front of the most appropriate option in yellow marked cell</v>
      </c>
      <c r="C199" s="21" t="s">
        <v>10</v>
      </c>
      <c r="X199" s="25"/>
      <c r="Y199" s="25"/>
    </row>
    <row r="200" spans="1:26" ht="15.75" customHeight="1" x14ac:dyDescent="0.35">
      <c r="A200" s="7"/>
      <c r="C200" s="22"/>
      <c r="X200" s="25"/>
      <c r="Y200" s="25"/>
    </row>
    <row r="201" spans="1:26" ht="15.75" customHeight="1" x14ac:dyDescent="0.35">
      <c r="A201" s="31" t="s">
        <v>236</v>
      </c>
      <c r="B201" s="26" t="s">
        <v>237</v>
      </c>
      <c r="C201" s="32"/>
      <c r="D201" s="18"/>
      <c r="E201" s="18"/>
      <c r="F201" s="18"/>
      <c r="G201" s="18"/>
      <c r="H201" s="18"/>
      <c r="I201" s="18"/>
      <c r="J201" s="18"/>
      <c r="K201" s="18"/>
      <c r="L201" s="18"/>
      <c r="M201" s="18"/>
      <c r="N201" s="18"/>
      <c r="O201" s="18"/>
      <c r="P201" s="18"/>
      <c r="Q201" s="18"/>
      <c r="R201" s="18"/>
      <c r="S201" s="18"/>
      <c r="T201" s="18"/>
      <c r="U201" s="19" t="str">
        <f t="shared" ref="U201:U205" si="29">+A201</f>
        <v>#27</v>
      </c>
      <c r="V201" s="19" t="s">
        <v>8</v>
      </c>
      <c r="W201" s="18"/>
      <c r="X201" s="11" t="str">
        <f>+A201</f>
        <v>#27</v>
      </c>
      <c r="Y201" s="11" t="str">
        <f>VLOOKUP(C206,U201:V205,2,FALSE)</f>
        <v>Make a plan of recruitment and activities, with plan and performance you will have future recruit youth.</v>
      </c>
      <c r="Z201" s="18"/>
    </row>
    <row r="202" spans="1:26" ht="15.75" customHeight="1" x14ac:dyDescent="0.35">
      <c r="A202" s="33" t="s">
        <v>10</v>
      </c>
      <c r="B202" s="27" t="s">
        <v>238</v>
      </c>
      <c r="C202" s="22"/>
      <c r="U202" s="10" t="str">
        <f t="shared" si="29"/>
        <v>a</v>
      </c>
      <c r="V202" s="20" t="s">
        <v>239</v>
      </c>
      <c r="X202" s="25"/>
      <c r="Y202" s="25"/>
    </row>
    <row r="203" spans="1:26" ht="15.75" customHeight="1" x14ac:dyDescent="0.35">
      <c r="A203" s="33" t="s">
        <v>13</v>
      </c>
      <c r="B203" s="27" t="s">
        <v>240</v>
      </c>
      <c r="C203" s="22"/>
      <c r="U203" s="20" t="str">
        <f t="shared" si="29"/>
        <v>b</v>
      </c>
      <c r="V203" s="20" t="s">
        <v>241</v>
      </c>
      <c r="X203" s="25"/>
      <c r="Y203" s="25"/>
    </row>
    <row r="204" spans="1:26" ht="15.75" customHeight="1" x14ac:dyDescent="0.35">
      <c r="A204" s="33" t="s">
        <v>16</v>
      </c>
      <c r="B204" s="27" t="s">
        <v>242</v>
      </c>
      <c r="C204" s="22"/>
      <c r="U204" s="20" t="str">
        <f t="shared" si="29"/>
        <v>c</v>
      </c>
      <c r="V204" s="20" t="s">
        <v>241</v>
      </c>
      <c r="X204" s="25"/>
      <c r="Y204" s="25"/>
    </row>
    <row r="205" spans="1:26" ht="15.75" customHeight="1" x14ac:dyDescent="0.35">
      <c r="A205" s="33" t="s">
        <v>19</v>
      </c>
      <c r="B205" s="27" t="s">
        <v>243</v>
      </c>
      <c r="C205" s="22"/>
      <c r="U205" s="10" t="str">
        <f t="shared" si="29"/>
        <v>d</v>
      </c>
      <c r="V205" s="20" t="s">
        <v>241</v>
      </c>
      <c r="X205" s="25"/>
      <c r="Y205" s="25"/>
    </row>
    <row r="206" spans="1:26" ht="15.75" customHeight="1" x14ac:dyDescent="0.35">
      <c r="A206" s="33"/>
      <c r="B206" s="16" t="str">
        <f>+B$10</f>
        <v>Enter the letter in front of the most appropriate option in yellow marked cell</v>
      </c>
      <c r="C206" s="21" t="s">
        <v>10</v>
      </c>
      <c r="X206" s="25"/>
      <c r="Y206" s="25"/>
    </row>
    <row r="207" spans="1:26" ht="15.75" customHeight="1" x14ac:dyDescent="0.35">
      <c r="A207" s="7"/>
      <c r="C207" s="22"/>
      <c r="X207" s="25"/>
      <c r="Y207" s="25"/>
    </row>
    <row r="208" spans="1:26" ht="15.75" customHeight="1" x14ac:dyDescent="0.35">
      <c r="A208" s="31" t="s">
        <v>244</v>
      </c>
      <c r="B208" s="26" t="s">
        <v>245</v>
      </c>
      <c r="C208" s="32"/>
      <c r="D208" s="18"/>
      <c r="E208" s="18"/>
      <c r="F208" s="18"/>
      <c r="G208" s="18"/>
      <c r="H208" s="18"/>
      <c r="I208" s="18"/>
      <c r="J208" s="18"/>
      <c r="K208" s="18"/>
      <c r="L208" s="18"/>
      <c r="M208" s="18"/>
      <c r="N208" s="18"/>
      <c r="O208" s="18"/>
      <c r="P208" s="18"/>
      <c r="Q208" s="18"/>
      <c r="R208" s="18"/>
      <c r="S208" s="18"/>
      <c r="T208" s="18"/>
      <c r="U208" s="19" t="str">
        <f t="shared" ref="U208:U212" si="30">+A208</f>
        <v>#28</v>
      </c>
      <c r="V208" s="19" t="s">
        <v>8</v>
      </c>
      <c r="W208" s="18"/>
      <c r="X208" s="11" t="str">
        <f>+A208</f>
        <v>#28</v>
      </c>
      <c r="Y208" s="11" t="str">
        <f>VLOOKUP(C213,U208:V212,2,FALSE)</f>
        <v>Review the plan of attracting youth talents, see what is the most effective way of attracting (just tournaments or schools etc.) and focus on that way - focus your resources (people and budget) on specific way of attracting - which is proven for you to be the most successful.</v>
      </c>
      <c r="Z208" s="18"/>
    </row>
    <row r="209" spans="1:26" ht="15.75" customHeight="1" x14ac:dyDescent="0.35">
      <c r="A209" s="33" t="s">
        <v>10</v>
      </c>
      <c r="B209" s="27" t="s">
        <v>246</v>
      </c>
      <c r="C209" s="22"/>
      <c r="U209" s="10" t="str">
        <f t="shared" si="30"/>
        <v>a</v>
      </c>
      <c r="V209" s="20" t="s">
        <v>247</v>
      </c>
      <c r="X209" s="25"/>
      <c r="Y209" s="25"/>
    </row>
    <row r="210" spans="1:26" ht="15.75" customHeight="1" x14ac:dyDescent="0.35">
      <c r="A210" s="33" t="s">
        <v>13</v>
      </c>
      <c r="B210" s="27" t="s">
        <v>248</v>
      </c>
      <c r="C210" s="22"/>
      <c r="U210" s="20" t="str">
        <f t="shared" si="30"/>
        <v>b</v>
      </c>
      <c r="V210" s="20" t="s">
        <v>247</v>
      </c>
      <c r="X210" s="25"/>
      <c r="Y210" s="25"/>
    </row>
    <row r="211" spans="1:26" ht="15.75" customHeight="1" x14ac:dyDescent="0.35">
      <c r="A211" s="33" t="s">
        <v>16</v>
      </c>
      <c r="B211" s="27" t="s">
        <v>249</v>
      </c>
      <c r="C211" s="22"/>
      <c r="U211" s="20" t="str">
        <f t="shared" si="30"/>
        <v>c</v>
      </c>
      <c r="V211" s="20" t="s">
        <v>247</v>
      </c>
      <c r="X211" s="25"/>
      <c r="Y211" s="25"/>
    </row>
    <row r="212" spans="1:26" ht="15.75" customHeight="1" x14ac:dyDescent="0.35">
      <c r="A212" s="33" t="s">
        <v>19</v>
      </c>
      <c r="B212" s="27" t="s">
        <v>250</v>
      </c>
      <c r="C212" s="22"/>
      <c r="U212" s="10" t="str">
        <f t="shared" si="30"/>
        <v>d</v>
      </c>
      <c r="V212" s="20" t="s">
        <v>247</v>
      </c>
      <c r="X212" s="25"/>
      <c r="Y212" s="25"/>
    </row>
    <row r="213" spans="1:26" ht="15.75" customHeight="1" x14ac:dyDescent="0.35">
      <c r="A213" s="33"/>
      <c r="B213" s="16" t="str">
        <f>+B$10</f>
        <v>Enter the letter in front of the most appropriate option in yellow marked cell</v>
      </c>
      <c r="C213" s="21" t="s">
        <v>10</v>
      </c>
      <c r="X213" s="25"/>
      <c r="Y213" s="25"/>
    </row>
    <row r="214" spans="1:26" ht="15.75" customHeight="1" x14ac:dyDescent="0.35">
      <c r="A214" s="7"/>
      <c r="C214" s="22"/>
      <c r="X214" s="25"/>
      <c r="Y214" s="25"/>
    </row>
    <row r="215" spans="1:26" ht="15.75" customHeight="1" x14ac:dyDescent="0.35">
      <c r="A215" s="31" t="s">
        <v>251</v>
      </c>
      <c r="B215" s="26" t="s">
        <v>252</v>
      </c>
      <c r="C215" s="32"/>
      <c r="D215" s="18"/>
      <c r="E215" s="18"/>
      <c r="F215" s="18"/>
      <c r="G215" s="18"/>
      <c r="H215" s="18"/>
      <c r="I215" s="18"/>
      <c r="J215" s="18"/>
      <c r="K215" s="18"/>
      <c r="L215" s="18"/>
      <c r="M215" s="18"/>
      <c r="N215" s="18"/>
      <c r="O215" s="18"/>
      <c r="P215" s="18"/>
      <c r="Q215" s="18"/>
      <c r="R215" s="18"/>
      <c r="S215" s="18"/>
      <c r="T215" s="18"/>
      <c r="U215" s="19" t="str">
        <f t="shared" ref="U215:U218" si="31">+A215</f>
        <v>#29</v>
      </c>
      <c r="V215" s="19" t="s">
        <v>8</v>
      </c>
      <c r="W215" s="18"/>
      <c r="X215" s="11" t="str">
        <f>+A215</f>
        <v>#29</v>
      </c>
      <c r="Y215" s="11" t="str">
        <f>VLOOKUP(C219,U215:V218,2,FALSE)</f>
        <v>Focus your activities in cooperation with clubs in means of getting the best talents. Make a yearly plan on how this cooperation is functioning.</v>
      </c>
      <c r="Z215" s="18"/>
    </row>
    <row r="216" spans="1:26" ht="15.75" customHeight="1" x14ac:dyDescent="0.35">
      <c r="A216" s="33" t="s">
        <v>10</v>
      </c>
      <c r="B216" s="27" t="s">
        <v>253</v>
      </c>
      <c r="C216" s="22"/>
      <c r="U216" s="10" t="str">
        <f t="shared" si="31"/>
        <v>a</v>
      </c>
      <c r="V216" s="20" t="s">
        <v>254</v>
      </c>
      <c r="X216" s="25"/>
      <c r="Y216" s="25"/>
    </row>
    <row r="217" spans="1:26" ht="15.75" customHeight="1" x14ac:dyDescent="0.35">
      <c r="A217" s="33" t="s">
        <v>13</v>
      </c>
      <c r="B217" s="27" t="s">
        <v>255</v>
      </c>
      <c r="C217" s="22"/>
      <c r="U217" s="20" t="str">
        <f t="shared" si="31"/>
        <v>b</v>
      </c>
      <c r="V217" s="20" t="s">
        <v>254</v>
      </c>
      <c r="X217" s="25"/>
      <c r="Y217" s="25"/>
    </row>
    <row r="218" spans="1:26" ht="15.75" customHeight="1" x14ac:dyDescent="0.35">
      <c r="A218" s="33" t="s">
        <v>16</v>
      </c>
      <c r="B218" s="27" t="s">
        <v>256</v>
      </c>
      <c r="C218" s="22"/>
      <c r="U218" s="20" t="str">
        <f t="shared" si="31"/>
        <v>c</v>
      </c>
      <c r="V218" s="20" t="s">
        <v>257</v>
      </c>
      <c r="X218" s="25"/>
      <c r="Y218" s="25"/>
    </row>
    <row r="219" spans="1:26" ht="15.75" customHeight="1" x14ac:dyDescent="0.35">
      <c r="A219" s="33"/>
      <c r="B219" s="16" t="str">
        <f>+B$10</f>
        <v>Enter the letter in front of the most appropriate option in yellow marked cell</v>
      </c>
      <c r="C219" s="21" t="s">
        <v>16</v>
      </c>
      <c r="U219" s="10"/>
      <c r="V219" s="20"/>
      <c r="X219" s="25"/>
      <c r="Y219" s="25"/>
    </row>
    <row r="220" spans="1:26" ht="15.75" customHeight="1" x14ac:dyDescent="0.35">
      <c r="A220" s="7"/>
      <c r="C220" s="22"/>
      <c r="X220" s="25"/>
      <c r="Y220" s="25"/>
    </row>
    <row r="221" spans="1:26" ht="15.75" customHeight="1" x14ac:dyDescent="0.35">
      <c r="A221" s="31" t="s">
        <v>258</v>
      </c>
      <c r="B221" s="26" t="s">
        <v>259</v>
      </c>
      <c r="C221" s="32"/>
      <c r="D221" s="18"/>
      <c r="E221" s="18"/>
      <c r="F221" s="18"/>
      <c r="G221" s="18"/>
      <c r="H221" s="18"/>
      <c r="I221" s="18"/>
      <c r="J221" s="18"/>
      <c r="K221" s="18"/>
      <c r="L221" s="18"/>
      <c r="M221" s="18"/>
      <c r="N221" s="18"/>
      <c r="O221" s="18"/>
      <c r="P221" s="18"/>
      <c r="Q221" s="18"/>
      <c r="R221" s="18"/>
      <c r="S221" s="18"/>
      <c r="T221" s="18"/>
      <c r="U221" s="19" t="str">
        <f t="shared" ref="U221:U225" si="32">+A221</f>
        <v>#30</v>
      </c>
      <c r="V221" s="19" t="s">
        <v>8</v>
      </c>
      <c r="W221" s="18"/>
      <c r="X221" s="11" t="str">
        <f>+A221</f>
        <v>#30</v>
      </c>
      <c r="Y221" s="11" t="str">
        <f>VLOOKUP(C226,U221:V225,2,FALSE)</f>
        <v>Relocate some of the resources from other activities to talent management - that is how in the long run you can have significant results to create significant funds.</v>
      </c>
      <c r="Z221" s="18"/>
    </row>
    <row r="222" spans="1:26" ht="15.75" customHeight="1" x14ac:dyDescent="0.35">
      <c r="A222" s="33" t="s">
        <v>10</v>
      </c>
      <c r="B222" s="27" t="s">
        <v>260</v>
      </c>
      <c r="C222" s="22"/>
      <c r="U222" s="10" t="str">
        <f t="shared" si="32"/>
        <v>a</v>
      </c>
      <c r="V222" s="20" t="s">
        <v>261</v>
      </c>
      <c r="X222" s="25"/>
      <c r="Y222" s="25"/>
    </row>
    <row r="223" spans="1:26" ht="15.75" customHeight="1" x14ac:dyDescent="0.35">
      <c r="A223" s="33" t="s">
        <v>13</v>
      </c>
      <c r="B223" s="27" t="s">
        <v>262</v>
      </c>
      <c r="C223" s="22"/>
      <c r="U223" s="20" t="str">
        <f t="shared" si="32"/>
        <v>b</v>
      </c>
      <c r="V223" s="20" t="s">
        <v>263</v>
      </c>
      <c r="X223" s="25"/>
      <c r="Y223" s="25"/>
    </row>
    <row r="224" spans="1:26" ht="15.75" customHeight="1" x14ac:dyDescent="0.35">
      <c r="A224" s="33" t="s">
        <v>16</v>
      </c>
      <c r="B224" s="27" t="s">
        <v>264</v>
      </c>
      <c r="C224" s="22"/>
      <c r="U224" s="20" t="str">
        <f t="shared" si="32"/>
        <v>c</v>
      </c>
      <c r="V224" s="20" t="s">
        <v>263</v>
      </c>
      <c r="X224" s="25"/>
      <c r="Y224" s="25"/>
    </row>
    <row r="225" spans="1:26" ht="15.75" customHeight="1" x14ac:dyDescent="0.35">
      <c r="A225" s="33" t="s">
        <v>19</v>
      </c>
      <c r="B225" s="27" t="s">
        <v>265</v>
      </c>
      <c r="C225" s="22"/>
      <c r="U225" s="10" t="str">
        <f t="shared" si="32"/>
        <v>d</v>
      </c>
      <c r="V225" s="20"/>
      <c r="X225" s="25"/>
      <c r="Y225" s="25"/>
    </row>
    <row r="226" spans="1:26" ht="15.75" customHeight="1" x14ac:dyDescent="0.35">
      <c r="A226" s="33"/>
      <c r="B226" s="16" t="str">
        <f>+B$10</f>
        <v>Enter the letter in front of the most appropriate option in yellow marked cell</v>
      </c>
      <c r="C226" s="21" t="s">
        <v>16</v>
      </c>
      <c r="X226" s="25"/>
      <c r="Y226" s="25"/>
    </row>
    <row r="227" spans="1:26" ht="15.75" customHeight="1" x14ac:dyDescent="0.35">
      <c r="A227" s="7"/>
      <c r="C227" s="22"/>
      <c r="X227" s="25"/>
      <c r="Y227" s="25"/>
    </row>
    <row r="228" spans="1:26" ht="28.5" customHeight="1" x14ac:dyDescent="0.3">
      <c r="A228" s="44" t="s">
        <v>266</v>
      </c>
      <c r="B228" s="45"/>
      <c r="C228" s="13" t="s">
        <v>267</v>
      </c>
      <c r="U228" s="4"/>
      <c r="V228" s="4"/>
      <c r="W228" s="4"/>
      <c r="X228" s="5" t="str">
        <f t="shared" ref="X228:X230" si="33">+A228</f>
        <v>BRAND &amp; SPORT POPULARITY</v>
      </c>
      <c r="Y228" s="14"/>
    </row>
    <row r="229" spans="1:26" ht="28.5" customHeight="1" x14ac:dyDescent="0.3">
      <c r="A229" s="46" t="s">
        <v>268</v>
      </c>
      <c r="B229" s="47"/>
      <c r="C229" s="45"/>
      <c r="U229" s="4"/>
      <c r="V229" s="4"/>
      <c r="W229" s="4"/>
      <c r="X229" s="5" t="str">
        <f t="shared" si="33"/>
        <v>Strategic goal: We will increase the brand and promotion of sport across a number of platforms, communicating more effectively and marketing key events and achievements. Working toward achieving our reach and increasing engagements.</v>
      </c>
      <c r="Y229" s="14"/>
    </row>
    <row r="230" spans="1:26" ht="15.75" customHeight="1" x14ac:dyDescent="0.35">
      <c r="A230" s="31" t="s">
        <v>269</v>
      </c>
      <c r="B230" s="23" t="s">
        <v>270</v>
      </c>
      <c r="C230" s="32"/>
      <c r="D230" s="18"/>
      <c r="E230" s="18"/>
      <c r="F230" s="18"/>
      <c r="G230" s="18"/>
      <c r="H230" s="18"/>
      <c r="I230" s="18"/>
      <c r="J230" s="18"/>
      <c r="K230" s="18"/>
      <c r="L230" s="18"/>
      <c r="M230" s="18"/>
      <c r="N230" s="18"/>
      <c r="O230" s="18"/>
      <c r="P230" s="18"/>
      <c r="Q230" s="18"/>
      <c r="R230" s="18"/>
      <c r="S230" s="18"/>
      <c r="T230" s="18"/>
      <c r="U230" s="19" t="str">
        <f t="shared" ref="U230:U234" si="34">+A230</f>
        <v>#31</v>
      </c>
      <c r="V230" s="19" t="s">
        <v>8</v>
      </c>
      <c r="W230" s="18"/>
      <c r="X230" s="11" t="str">
        <f t="shared" si="33"/>
        <v>#31</v>
      </c>
      <c r="Y230" s="11" t="str">
        <f>VLOOKUP(C235,U230:V234,2,FALSE)</f>
        <v>develop a unique brand strategy; introduce consistent brand communication; Develop yearly marketing plans and direct marketing activities; Increase the number of events; Implement a broadcasting strategy and leverage multi-cultural events to grow sport presence and audience numbers, maximising volleyball engagement; Expand digital and social media reach; Create annual communication plans (The Power of storytelling: write the stories about the leading athletes and raise the awareness &amp; Engage the audience emotionally); build the prestige story about being a part of the national team; Develop fundraising programs such as KidSport; Celebrity endorsement – tournaments; Ambassador programs; Check best practices such as Hall of fame or Race for the cure in Rome by the Italian Volleyball Federation</v>
      </c>
      <c r="Z230" s="18"/>
    </row>
    <row r="231" spans="1:26" ht="15.75" customHeight="1" x14ac:dyDescent="0.35">
      <c r="A231" s="33" t="s">
        <v>10</v>
      </c>
      <c r="B231" s="24" t="s">
        <v>271</v>
      </c>
      <c r="C231" s="22"/>
      <c r="U231" s="10" t="str">
        <f t="shared" si="34"/>
        <v>a</v>
      </c>
      <c r="V231" s="20"/>
      <c r="X231" s="25"/>
      <c r="Y231" s="25"/>
    </row>
    <row r="232" spans="1:26" ht="15.75" customHeight="1" x14ac:dyDescent="0.35">
      <c r="A232" s="33" t="s">
        <v>13</v>
      </c>
      <c r="B232" s="24" t="s">
        <v>272</v>
      </c>
      <c r="C232" s="22"/>
      <c r="U232" s="20" t="str">
        <f t="shared" si="34"/>
        <v>b</v>
      </c>
      <c r="V232" s="20" t="s">
        <v>273</v>
      </c>
      <c r="X232" s="25"/>
      <c r="Y232" s="25"/>
    </row>
    <row r="233" spans="1:26" ht="15.75" customHeight="1" x14ac:dyDescent="0.35">
      <c r="A233" s="33" t="s">
        <v>16</v>
      </c>
      <c r="B233" s="24" t="s">
        <v>274</v>
      </c>
      <c r="C233" s="22"/>
      <c r="U233" s="20" t="str">
        <f t="shared" si="34"/>
        <v>c</v>
      </c>
      <c r="V233" s="20" t="s">
        <v>273</v>
      </c>
      <c r="X233" s="25"/>
      <c r="Y233" s="25"/>
    </row>
    <row r="234" spans="1:26" ht="15.75" customHeight="1" x14ac:dyDescent="0.35">
      <c r="A234" s="33" t="s">
        <v>19</v>
      </c>
      <c r="B234" s="24" t="s">
        <v>275</v>
      </c>
      <c r="C234" s="22"/>
      <c r="U234" s="10" t="str">
        <f t="shared" si="34"/>
        <v>d</v>
      </c>
      <c r="V234" s="20" t="s">
        <v>273</v>
      </c>
      <c r="X234" s="25"/>
      <c r="Y234" s="25"/>
    </row>
    <row r="235" spans="1:26" ht="15.75" customHeight="1" x14ac:dyDescent="0.35">
      <c r="A235" s="33"/>
      <c r="B235" s="16" t="str">
        <f>+B$10</f>
        <v>Enter the letter in front of the most appropriate option in yellow marked cell</v>
      </c>
      <c r="C235" s="21" t="s">
        <v>13</v>
      </c>
      <c r="X235" s="25"/>
      <c r="Y235" s="25"/>
    </row>
    <row r="236" spans="1:26" ht="15.75" customHeight="1" x14ac:dyDescent="0.35">
      <c r="A236" s="7"/>
      <c r="C236" s="22"/>
      <c r="X236" s="25"/>
      <c r="Y236" s="25"/>
    </row>
    <row r="237" spans="1:26" ht="15.75" customHeight="1" x14ac:dyDescent="0.35">
      <c r="A237" s="31" t="s">
        <v>276</v>
      </c>
      <c r="B237" s="26" t="s">
        <v>277</v>
      </c>
      <c r="C237" s="32"/>
      <c r="D237" s="18"/>
      <c r="E237" s="18"/>
      <c r="F237" s="18"/>
      <c r="G237" s="18"/>
      <c r="H237" s="18"/>
      <c r="I237" s="18"/>
      <c r="J237" s="18"/>
      <c r="K237" s="18"/>
      <c r="L237" s="18"/>
      <c r="M237" s="18"/>
      <c r="N237" s="18"/>
      <c r="O237" s="18"/>
      <c r="P237" s="18"/>
      <c r="Q237" s="18"/>
      <c r="R237" s="18"/>
      <c r="S237" s="18"/>
      <c r="T237" s="18"/>
      <c r="U237" s="19" t="str">
        <f t="shared" ref="U237:U241" si="35">+A237</f>
        <v>#32</v>
      </c>
      <c r="V237" s="19" t="s">
        <v>8</v>
      </c>
      <c r="W237" s="18"/>
      <c r="X237" s="11" t="str">
        <f>+A237</f>
        <v>#32</v>
      </c>
      <c r="Y237" s="11" t="str">
        <f>VLOOKUP(C242,U237:V241,2,FALSE)</f>
        <v>Brand awareness and popularity is necessary to attract sponsors and fan base. However, if the Federation does not have financial resources to implement marketing strategies start collaborating with high schools and higher education institutions or engage in volunteering and humanitarian projects to engage with your audience and increase brand awareness..</v>
      </c>
      <c r="Z237" s="18"/>
    </row>
    <row r="238" spans="1:26" ht="15.75" customHeight="1" x14ac:dyDescent="0.35">
      <c r="A238" s="33" t="s">
        <v>10</v>
      </c>
      <c r="B238" s="27" t="s">
        <v>278</v>
      </c>
      <c r="C238" s="22"/>
      <c r="U238" s="10" t="str">
        <f t="shared" si="35"/>
        <v>a</v>
      </c>
      <c r="V238" s="20" t="s">
        <v>279</v>
      </c>
      <c r="X238" s="25"/>
      <c r="Y238" s="25"/>
    </row>
    <row r="239" spans="1:26" ht="15.75" customHeight="1" x14ac:dyDescent="0.35">
      <c r="A239" s="33" t="s">
        <v>13</v>
      </c>
      <c r="B239" s="27" t="s">
        <v>280</v>
      </c>
      <c r="C239" s="22"/>
      <c r="U239" s="20" t="str">
        <f t="shared" si="35"/>
        <v>b</v>
      </c>
      <c r="V239" s="20"/>
      <c r="X239" s="25"/>
      <c r="Y239" s="25"/>
    </row>
    <row r="240" spans="1:26" ht="15.75" customHeight="1" x14ac:dyDescent="0.35">
      <c r="A240" s="33" t="s">
        <v>16</v>
      </c>
      <c r="B240" s="27" t="s">
        <v>281</v>
      </c>
      <c r="C240" s="22"/>
      <c r="U240" s="20" t="str">
        <f t="shared" si="35"/>
        <v>c</v>
      </c>
      <c r="V240" s="20"/>
      <c r="X240" s="25"/>
      <c r="Y240" s="25"/>
    </row>
    <row r="241" spans="1:26" ht="15.75" customHeight="1" x14ac:dyDescent="0.35">
      <c r="A241" s="33" t="s">
        <v>19</v>
      </c>
      <c r="B241" s="27" t="s">
        <v>282</v>
      </c>
      <c r="C241" s="22"/>
      <c r="U241" s="10" t="str">
        <f t="shared" si="35"/>
        <v>d</v>
      </c>
      <c r="V241" s="20" t="s">
        <v>279</v>
      </c>
      <c r="X241" s="25"/>
      <c r="Y241" s="25"/>
    </row>
    <row r="242" spans="1:26" ht="15.75" customHeight="1" x14ac:dyDescent="0.35">
      <c r="A242" s="33"/>
      <c r="B242" s="16" t="str">
        <f>+B$10</f>
        <v>Enter the letter in front of the most appropriate option in yellow marked cell</v>
      </c>
      <c r="C242" s="21" t="s">
        <v>10</v>
      </c>
      <c r="X242" s="25"/>
      <c r="Y242" s="25"/>
    </row>
    <row r="243" spans="1:26" ht="15.75" customHeight="1" x14ac:dyDescent="0.35">
      <c r="A243" s="7"/>
      <c r="C243" s="22"/>
      <c r="X243" s="25"/>
      <c r="Y243" s="25"/>
    </row>
    <row r="244" spans="1:26" ht="15.75" customHeight="1" x14ac:dyDescent="0.35">
      <c r="A244" s="31" t="s">
        <v>283</v>
      </c>
      <c r="B244" s="26" t="s">
        <v>284</v>
      </c>
      <c r="C244" s="32"/>
      <c r="D244" s="18"/>
      <c r="E244" s="18"/>
      <c r="F244" s="18"/>
      <c r="G244" s="18"/>
      <c r="H244" s="18"/>
      <c r="I244" s="18"/>
      <c r="J244" s="18"/>
      <c r="K244" s="18"/>
      <c r="L244" s="18"/>
      <c r="M244" s="18"/>
      <c r="N244" s="18"/>
      <c r="O244" s="18"/>
      <c r="P244" s="18"/>
      <c r="Q244" s="18"/>
      <c r="R244" s="18"/>
      <c r="S244" s="18"/>
      <c r="T244" s="18"/>
      <c r="U244" s="19" t="str">
        <f t="shared" ref="U244:U248" si="36">+A244</f>
        <v>#33</v>
      </c>
      <c r="V244" s="19" t="s">
        <v>8</v>
      </c>
      <c r="W244" s="18"/>
      <c r="X244" s="11" t="str">
        <f>+A244</f>
        <v>#33</v>
      </c>
      <c r="Y244" s="11" t="str">
        <f>VLOOKUP(C249,U244:V248,2,FALSE)</f>
        <v>To achieve and measure results, the Federation must have a marketing strategy. When defining the entire marketing process think about the following steps:
1. 	Understand the marketplace and customer needs
2. 	Develop a customer-driven marketing strategy
3. 	Develop an integrated marketing program that delivers superior value
4. 	Engage customers and build strong customer relationships
5. 	Capture value from customers to create profits</v>
      </c>
      <c r="Z244" s="18"/>
    </row>
    <row r="245" spans="1:26" ht="15.75" customHeight="1" x14ac:dyDescent="0.35">
      <c r="A245" s="33" t="s">
        <v>10</v>
      </c>
      <c r="B245" s="27" t="s">
        <v>285</v>
      </c>
      <c r="C245" s="22"/>
      <c r="U245" s="10" t="str">
        <f t="shared" si="36"/>
        <v>a</v>
      </c>
      <c r="V245" s="20"/>
      <c r="X245" s="25"/>
      <c r="Y245" s="25"/>
    </row>
    <row r="246" spans="1:26" ht="15.75" customHeight="1" x14ac:dyDescent="0.35">
      <c r="A246" s="33" t="s">
        <v>13</v>
      </c>
      <c r="B246" s="27" t="s">
        <v>286</v>
      </c>
      <c r="C246" s="22"/>
      <c r="U246" s="20" t="str">
        <f t="shared" si="36"/>
        <v>b</v>
      </c>
      <c r="V246" s="20" t="s">
        <v>287</v>
      </c>
      <c r="X246" s="25"/>
      <c r="Y246" s="25"/>
    </row>
    <row r="247" spans="1:26" ht="15.75" customHeight="1" x14ac:dyDescent="0.35">
      <c r="A247" s="33" t="s">
        <v>16</v>
      </c>
      <c r="B247" s="27" t="s">
        <v>288</v>
      </c>
      <c r="C247" s="22"/>
      <c r="U247" s="20" t="str">
        <f t="shared" si="36"/>
        <v>c</v>
      </c>
      <c r="V247" s="20" t="s">
        <v>287</v>
      </c>
      <c r="X247" s="25"/>
      <c r="Y247" s="25"/>
    </row>
    <row r="248" spans="1:26" ht="15.75" customHeight="1" x14ac:dyDescent="0.35">
      <c r="A248" s="33" t="s">
        <v>19</v>
      </c>
      <c r="B248" s="27" t="s">
        <v>289</v>
      </c>
      <c r="C248" s="22"/>
      <c r="U248" s="10" t="str">
        <f t="shared" si="36"/>
        <v>d</v>
      </c>
      <c r="V248" s="20" t="s">
        <v>287</v>
      </c>
      <c r="X248" s="25"/>
      <c r="Y248" s="25"/>
    </row>
    <row r="249" spans="1:26" ht="15.75" customHeight="1" x14ac:dyDescent="0.35">
      <c r="A249" s="33"/>
      <c r="B249" s="16" t="str">
        <f>+B$10</f>
        <v>Enter the letter in front of the most appropriate option in yellow marked cell</v>
      </c>
      <c r="C249" s="21" t="s">
        <v>16</v>
      </c>
      <c r="X249" s="25"/>
      <c r="Y249" s="25"/>
    </row>
    <row r="250" spans="1:26" ht="15.75" customHeight="1" x14ac:dyDescent="0.35">
      <c r="A250" s="7"/>
      <c r="C250" s="22"/>
      <c r="X250" s="25"/>
      <c r="Y250" s="25"/>
    </row>
    <row r="251" spans="1:26" ht="15.75" customHeight="1" x14ac:dyDescent="0.35">
      <c r="A251" s="31" t="s">
        <v>290</v>
      </c>
      <c r="B251" s="26" t="s">
        <v>291</v>
      </c>
      <c r="C251" s="32"/>
      <c r="D251" s="18"/>
      <c r="E251" s="18"/>
      <c r="F251" s="18"/>
      <c r="G251" s="18"/>
      <c r="H251" s="18"/>
      <c r="I251" s="18"/>
      <c r="J251" s="18"/>
      <c r="K251" s="18"/>
      <c r="L251" s="18"/>
      <c r="M251" s="18"/>
      <c r="N251" s="18"/>
      <c r="O251" s="18"/>
      <c r="P251" s="18"/>
      <c r="Q251" s="18"/>
      <c r="R251" s="18"/>
      <c r="S251" s="18"/>
      <c r="T251" s="18"/>
      <c r="U251" s="19" t="str">
        <f t="shared" ref="U251:U255" si="37">+A251</f>
        <v>#34</v>
      </c>
      <c r="V251" s="19" t="s">
        <v>8</v>
      </c>
      <c r="W251" s="18"/>
      <c r="X251" s="11" t="str">
        <f>+A251</f>
        <v>#34</v>
      </c>
      <c r="Y251" s="11" t="str">
        <f>VLOOKUP(C256,U251:V255,2,FALSE)</f>
        <v>Create an annual communication plan; Involve staff when developing the communication strategy; understand the context; understand your audience; define key messages and communication objectives; communicate through story structure which will make it memorable, shareable, and inspire action. It should be an expression of your values.</v>
      </c>
      <c r="Z251" s="18"/>
    </row>
    <row r="252" spans="1:26" ht="15.75" customHeight="1" x14ac:dyDescent="0.35">
      <c r="A252" s="33" t="s">
        <v>10</v>
      </c>
      <c r="B252" s="27" t="s">
        <v>292</v>
      </c>
      <c r="C252" s="22"/>
      <c r="U252" s="10" t="str">
        <f t="shared" si="37"/>
        <v>a</v>
      </c>
      <c r="V252" s="20" t="s">
        <v>293</v>
      </c>
      <c r="X252" s="25"/>
      <c r="Y252" s="25"/>
    </row>
    <row r="253" spans="1:26" ht="15.75" customHeight="1" x14ac:dyDescent="0.35">
      <c r="A253" s="33" t="s">
        <v>13</v>
      </c>
      <c r="B253" s="27" t="s">
        <v>294</v>
      </c>
      <c r="C253" s="22"/>
      <c r="U253" s="20" t="str">
        <f t="shared" si="37"/>
        <v>b</v>
      </c>
      <c r="V253" s="20" t="s">
        <v>293</v>
      </c>
      <c r="X253" s="25"/>
      <c r="Y253" s="25"/>
    </row>
    <row r="254" spans="1:26" ht="15.75" customHeight="1" x14ac:dyDescent="0.35">
      <c r="A254" s="33" t="s">
        <v>16</v>
      </c>
      <c r="B254" s="27" t="s">
        <v>295</v>
      </c>
      <c r="C254" s="22"/>
      <c r="U254" s="20" t="str">
        <f t="shared" si="37"/>
        <v>c</v>
      </c>
      <c r="V254" s="20"/>
      <c r="X254" s="25"/>
      <c r="Y254" s="25"/>
    </row>
    <row r="255" spans="1:26" ht="15.75" customHeight="1" x14ac:dyDescent="0.35">
      <c r="A255" s="33" t="s">
        <v>19</v>
      </c>
      <c r="B255" s="27" t="s">
        <v>296</v>
      </c>
      <c r="C255" s="22"/>
      <c r="U255" s="10" t="str">
        <f t="shared" si="37"/>
        <v>d</v>
      </c>
      <c r="V255" s="20" t="s">
        <v>293</v>
      </c>
      <c r="X255" s="25"/>
      <c r="Y255" s="25"/>
    </row>
    <row r="256" spans="1:26" ht="15.75" customHeight="1" x14ac:dyDescent="0.35">
      <c r="A256" s="33"/>
      <c r="B256" s="16" t="str">
        <f>+B$10</f>
        <v>Enter the letter in front of the most appropriate option in yellow marked cell</v>
      </c>
      <c r="C256" s="21" t="s">
        <v>19</v>
      </c>
      <c r="X256" s="25"/>
      <c r="Y256" s="25"/>
    </row>
    <row r="257" spans="1:26" ht="15.75" customHeight="1" x14ac:dyDescent="0.35">
      <c r="A257" s="7"/>
      <c r="C257" s="22"/>
      <c r="X257" s="25"/>
      <c r="Y257" s="25"/>
    </row>
    <row r="258" spans="1:26" ht="15.75" customHeight="1" x14ac:dyDescent="0.35">
      <c r="A258" s="31" t="s">
        <v>297</v>
      </c>
      <c r="B258" s="26" t="s">
        <v>298</v>
      </c>
      <c r="C258" s="32"/>
      <c r="D258" s="18"/>
      <c r="E258" s="18"/>
      <c r="F258" s="18"/>
      <c r="G258" s="18"/>
      <c r="H258" s="18"/>
      <c r="I258" s="18"/>
      <c r="J258" s="18"/>
      <c r="K258" s="18"/>
      <c r="L258" s="18"/>
      <c r="M258" s="18"/>
      <c r="N258" s="18"/>
      <c r="O258" s="18"/>
      <c r="P258" s="18"/>
      <c r="Q258" s="18"/>
      <c r="R258" s="18"/>
      <c r="S258" s="18"/>
      <c r="T258" s="18"/>
      <c r="U258" s="19" t="str">
        <f t="shared" ref="U258:U262" si="38">+A258</f>
        <v>#35</v>
      </c>
      <c r="V258" s="19" t="s">
        <v>8</v>
      </c>
      <c r="W258" s="18"/>
      <c r="X258" s="11" t="str">
        <f>+A258</f>
        <v>#35</v>
      </c>
      <c r="Y258" s="11" t="str">
        <f>VLOOKUP(C263,U258:V262,2,FALSE)</f>
        <v>Define the most appropriate social media channels for your target audience; Grow followers on social media; Customize content for different audiences and channels; Create interactive content; Interact with the audience (polls, quizzes, games); Share atmosphere from the Federation and publish stories from athletes; Organize a campaign where each athlete takes over an Instagram profile for a day</v>
      </c>
      <c r="Z258" s="18"/>
    </row>
    <row r="259" spans="1:26" ht="15.75" customHeight="1" x14ac:dyDescent="0.35">
      <c r="A259" s="33" t="s">
        <v>10</v>
      </c>
      <c r="B259" s="27" t="s">
        <v>299</v>
      </c>
      <c r="C259" s="22"/>
      <c r="U259" s="10" t="str">
        <f t="shared" si="38"/>
        <v>a</v>
      </c>
      <c r="V259" s="20" t="s">
        <v>300</v>
      </c>
      <c r="X259" s="25"/>
      <c r="Y259" s="25"/>
    </row>
    <row r="260" spans="1:26" ht="15.75" customHeight="1" x14ac:dyDescent="0.35">
      <c r="A260" s="33" t="s">
        <v>13</v>
      </c>
      <c r="B260" s="27" t="s">
        <v>301</v>
      </c>
      <c r="C260" s="22"/>
      <c r="U260" s="20" t="str">
        <f t="shared" si="38"/>
        <v>b</v>
      </c>
      <c r="V260" s="20" t="s">
        <v>300</v>
      </c>
      <c r="X260" s="25"/>
      <c r="Y260" s="25"/>
    </row>
    <row r="261" spans="1:26" ht="15.75" customHeight="1" x14ac:dyDescent="0.35">
      <c r="A261" s="33" t="s">
        <v>16</v>
      </c>
      <c r="B261" s="27" t="s">
        <v>302</v>
      </c>
      <c r="C261" s="22"/>
      <c r="U261" s="20" t="str">
        <f t="shared" si="38"/>
        <v>c</v>
      </c>
      <c r="V261" s="20" t="s">
        <v>300</v>
      </c>
      <c r="X261" s="25"/>
      <c r="Y261" s="25"/>
    </row>
    <row r="262" spans="1:26" ht="15.75" customHeight="1" x14ac:dyDescent="0.35">
      <c r="A262" s="33" t="s">
        <v>19</v>
      </c>
      <c r="B262" s="27" t="s">
        <v>303</v>
      </c>
      <c r="C262" s="22"/>
      <c r="U262" s="10" t="str">
        <f t="shared" si="38"/>
        <v>d</v>
      </c>
      <c r="V262" s="20" t="s">
        <v>300</v>
      </c>
      <c r="X262" s="25"/>
      <c r="Y262" s="25"/>
    </row>
    <row r="263" spans="1:26" ht="15.75" customHeight="1" x14ac:dyDescent="0.35">
      <c r="A263" s="33"/>
      <c r="B263" s="16" t="str">
        <f>+B$10</f>
        <v>Enter the letter in front of the most appropriate option in yellow marked cell</v>
      </c>
      <c r="C263" s="21" t="s">
        <v>16</v>
      </c>
      <c r="X263" s="25"/>
      <c r="Y263" s="25"/>
    </row>
    <row r="264" spans="1:26" ht="15.75" customHeight="1" x14ac:dyDescent="0.35">
      <c r="A264" s="7"/>
      <c r="C264" s="22"/>
      <c r="X264" s="25"/>
      <c r="Y264" s="25"/>
    </row>
    <row r="265" spans="1:26" ht="15.75" customHeight="1" x14ac:dyDescent="0.35">
      <c r="A265" s="31" t="s">
        <v>304</v>
      </c>
      <c r="B265" s="26" t="s">
        <v>305</v>
      </c>
      <c r="C265" s="32"/>
      <c r="D265" s="18"/>
      <c r="E265" s="18"/>
      <c r="F265" s="18"/>
      <c r="G265" s="18"/>
      <c r="H265" s="18"/>
      <c r="I265" s="18"/>
      <c r="J265" s="18"/>
      <c r="K265" s="18"/>
      <c r="L265" s="18"/>
      <c r="M265" s="18"/>
      <c r="N265" s="18"/>
      <c r="O265" s="18"/>
      <c r="P265" s="18"/>
      <c r="Q265" s="18"/>
      <c r="R265" s="18"/>
      <c r="S265" s="18"/>
      <c r="T265" s="18"/>
      <c r="U265" s="19" t="str">
        <f t="shared" ref="U265:U268" si="39">+A265</f>
        <v>#36</v>
      </c>
      <c r="V265" s="19" t="s">
        <v>8</v>
      </c>
      <c r="W265" s="18"/>
      <c r="X265" s="11" t="str">
        <f>+A265</f>
        <v>#36</v>
      </c>
      <c r="Y265" s="11" t="str">
        <f>VLOOKUP(C269,U265:V268,2,FALSE)</f>
        <v>Collaborate with elementary schools, high schools and universities and organize group visits to games and tournaments; Organize games and awards for the audience; Offer attractive family packages; Invite volunteers and their friends and family for free; Invite or pay celebrities and influencers to attend the games regularly</v>
      </c>
      <c r="Z265" s="18"/>
    </row>
    <row r="266" spans="1:26" ht="15.75" customHeight="1" x14ac:dyDescent="0.35">
      <c r="A266" s="33" t="s">
        <v>10</v>
      </c>
      <c r="B266" s="27" t="s">
        <v>306</v>
      </c>
      <c r="C266" s="22"/>
      <c r="U266" s="10" t="str">
        <f t="shared" si="39"/>
        <v>a</v>
      </c>
      <c r="V266" s="20"/>
      <c r="X266" s="25"/>
      <c r="Y266" s="25"/>
    </row>
    <row r="267" spans="1:26" ht="15.75" customHeight="1" x14ac:dyDescent="0.35">
      <c r="A267" s="33" t="s">
        <v>13</v>
      </c>
      <c r="B267" s="27" t="s">
        <v>307</v>
      </c>
      <c r="C267" s="22"/>
      <c r="U267" s="20" t="str">
        <f t="shared" si="39"/>
        <v>b</v>
      </c>
      <c r="V267" s="20" t="s">
        <v>308</v>
      </c>
      <c r="X267" s="25"/>
      <c r="Y267" s="25"/>
    </row>
    <row r="268" spans="1:26" ht="15.75" customHeight="1" x14ac:dyDescent="0.35">
      <c r="A268" s="33" t="s">
        <v>16</v>
      </c>
      <c r="B268" s="27" t="s">
        <v>309</v>
      </c>
      <c r="C268" s="22"/>
      <c r="U268" s="20" t="str">
        <f t="shared" si="39"/>
        <v>c</v>
      </c>
      <c r="V268" s="20" t="s">
        <v>308</v>
      </c>
      <c r="X268" s="25"/>
      <c r="Y268" s="25"/>
    </row>
    <row r="269" spans="1:26" ht="15.75" customHeight="1" x14ac:dyDescent="0.35">
      <c r="A269" s="33"/>
      <c r="B269" s="16" t="str">
        <f>+B$10</f>
        <v>Enter the letter in front of the most appropriate option in yellow marked cell</v>
      </c>
      <c r="C269" s="21" t="s">
        <v>13</v>
      </c>
      <c r="U269" s="10"/>
      <c r="V269" s="20"/>
      <c r="X269" s="25"/>
      <c r="Y269" s="25"/>
    </row>
    <row r="270" spans="1:26" ht="15.75" customHeight="1" x14ac:dyDescent="0.35">
      <c r="A270" s="7"/>
      <c r="C270" s="22"/>
      <c r="X270" s="25"/>
      <c r="Y270" s="25"/>
    </row>
    <row r="271" spans="1:26" ht="15.75" customHeight="1" x14ac:dyDescent="0.35">
      <c r="A271" s="31" t="s">
        <v>310</v>
      </c>
      <c r="B271" s="23" t="s">
        <v>311</v>
      </c>
      <c r="C271" s="32"/>
      <c r="D271" s="18"/>
      <c r="E271" s="18"/>
      <c r="F271" s="18"/>
      <c r="G271" s="18"/>
      <c r="H271" s="18"/>
      <c r="I271" s="18"/>
      <c r="J271" s="18"/>
      <c r="K271" s="18"/>
      <c r="L271" s="18"/>
      <c r="M271" s="18"/>
      <c r="N271" s="18"/>
      <c r="O271" s="18"/>
      <c r="P271" s="18"/>
      <c r="Q271" s="18"/>
      <c r="R271" s="18"/>
      <c r="S271" s="18"/>
      <c r="T271" s="18"/>
      <c r="U271" s="19" t="str">
        <f t="shared" ref="U271:U275" si="40">+A271</f>
        <v>#37</v>
      </c>
      <c r="V271" s="19" t="s">
        <v>8</v>
      </c>
      <c r="W271" s="18"/>
      <c r="X271" s="11" t="str">
        <f>+A271</f>
        <v>#37</v>
      </c>
      <c r="Y271" s="11" t="str">
        <f>VLOOKUP(C276,U271:V275,2,FALSE)</f>
        <v>Try host more international events, if it attracts larger audience</v>
      </c>
      <c r="Z271" s="18"/>
    </row>
    <row r="272" spans="1:26" ht="15.75" customHeight="1" x14ac:dyDescent="0.35">
      <c r="A272" s="33" t="s">
        <v>10</v>
      </c>
      <c r="B272" s="24" t="s">
        <v>312</v>
      </c>
      <c r="C272" s="22"/>
      <c r="U272" s="10" t="str">
        <f t="shared" si="40"/>
        <v>a</v>
      </c>
      <c r="V272" s="20" t="s">
        <v>313</v>
      </c>
      <c r="X272" s="25"/>
      <c r="Y272" s="25"/>
    </row>
    <row r="273" spans="1:26" ht="15.75" customHeight="1" x14ac:dyDescent="0.35">
      <c r="A273" s="33" t="s">
        <v>13</v>
      </c>
      <c r="B273" s="24" t="s">
        <v>314</v>
      </c>
      <c r="C273" s="22"/>
      <c r="U273" s="20" t="str">
        <f t="shared" si="40"/>
        <v>b</v>
      </c>
      <c r="V273" s="20" t="s">
        <v>315</v>
      </c>
      <c r="X273" s="25"/>
      <c r="Y273" s="25"/>
    </row>
    <row r="274" spans="1:26" ht="15.75" customHeight="1" x14ac:dyDescent="0.35">
      <c r="A274" s="33" t="s">
        <v>16</v>
      </c>
      <c r="B274" s="24" t="s">
        <v>316</v>
      </c>
      <c r="C274" s="22"/>
      <c r="U274" s="20" t="str">
        <f t="shared" si="40"/>
        <v>c</v>
      </c>
      <c r="V274" s="20" t="s">
        <v>317</v>
      </c>
      <c r="X274" s="25"/>
      <c r="Y274" s="25"/>
    </row>
    <row r="275" spans="1:26" ht="15.75" customHeight="1" x14ac:dyDescent="0.35">
      <c r="A275" s="33" t="s">
        <v>19</v>
      </c>
      <c r="B275" s="24" t="s">
        <v>318</v>
      </c>
      <c r="C275" s="22"/>
      <c r="U275" s="10" t="str">
        <f t="shared" si="40"/>
        <v>d</v>
      </c>
      <c r="V275" s="20" t="s">
        <v>319</v>
      </c>
      <c r="X275" s="25"/>
      <c r="Y275" s="25"/>
    </row>
    <row r="276" spans="1:26" ht="15.75" customHeight="1" x14ac:dyDescent="0.35">
      <c r="A276" s="33"/>
      <c r="B276" s="16" t="str">
        <f>+B$10</f>
        <v>Enter the letter in front of the most appropriate option in yellow marked cell</v>
      </c>
      <c r="C276" s="21" t="s">
        <v>10</v>
      </c>
      <c r="X276" s="25"/>
      <c r="Y276" s="25"/>
    </row>
    <row r="277" spans="1:26" ht="15.75" customHeight="1" x14ac:dyDescent="0.35">
      <c r="A277" s="7"/>
      <c r="C277" s="22"/>
      <c r="X277" s="25"/>
      <c r="Y277" s="25"/>
    </row>
    <row r="278" spans="1:26" ht="15.75" customHeight="1" x14ac:dyDescent="0.35">
      <c r="A278" s="7"/>
      <c r="C278" s="22"/>
      <c r="X278" s="25"/>
      <c r="Y278" s="25"/>
    </row>
    <row r="279" spans="1:26" ht="28.5" customHeight="1" x14ac:dyDescent="0.3">
      <c r="A279" s="44" t="s">
        <v>320</v>
      </c>
      <c r="B279" s="45"/>
      <c r="C279" s="13" t="s">
        <v>321</v>
      </c>
      <c r="U279" s="4"/>
      <c r="V279" s="4"/>
      <c r="W279" s="4"/>
      <c r="X279" s="5" t="str">
        <f t="shared" ref="X279:X281" si="41">+A279</f>
        <v>ATHLETE DEVELOPMENT</v>
      </c>
      <c r="Y279" s="14"/>
    </row>
    <row r="280" spans="1:26" ht="28.5" customHeight="1" x14ac:dyDescent="0.3">
      <c r="A280" s="46" t="s">
        <v>322</v>
      </c>
      <c r="B280" s="47"/>
      <c r="C280" s="45"/>
      <c r="U280" s="4"/>
      <c r="V280" s="4"/>
      <c r="W280" s="4"/>
      <c r="X280" s="5" t="str">
        <f t="shared" si="41"/>
        <v>Strategic goal: Provide strong athlete development and leadership that continuously develops talents with transparent systems, processes and governance. Support  players through development activities throughout their career.</v>
      </c>
      <c r="Y280" s="14"/>
    </row>
    <row r="281" spans="1:26" ht="15.75" customHeight="1" x14ac:dyDescent="0.35">
      <c r="A281" s="31" t="s">
        <v>323</v>
      </c>
      <c r="B281" s="26" t="s">
        <v>324</v>
      </c>
      <c r="C281" s="32"/>
      <c r="D281" s="18"/>
      <c r="E281" s="18"/>
      <c r="F281" s="18"/>
      <c r="G281" s="18"/>
      <c r="H281" s="18"/>
      <c r="I281" s="18"/>
      <c r="J281" s="18"/>
      <c r="K281" s="18"/>
      <c r="L281" s="18"/>
      <c r="M281" s="18"/>
      <c r="N281" s="18"/>
      <c r="O281" s="18"/>
      <c r="P281" s="18"/>
      <c r="Q281" s="18"/>
      <c r="R281" s="18"/>
      <c r="S281" s="18"/>
      <c r="T281" s="18"/>
      <c r="U281" s="19" t="str">
        <f t="shared" ref="U281:U285" si="42">+A281</f>
        <v>#38</v>
      </c>
      <c r="V281" s="19" t="s">
        <v>8</v>
      </c>
      <c r="W281" s="18"/>
      <c r="X281" s="11" t="str">
        <f t="shared" si="41"/>
        <v>#38</v>
      </c>
      <c r="Y281" s="11" t="str">
        <f>VLOOKUP(C287,U281:V286,2,FALSE)</f>
        <v>Plan and organize career support for athletes, first it can be former athlete and then make a yearly plan on how to support the athletes.</v>
      </c>
      <c r="Z281" s="18"/>
    </row>
    <row r="282" spans="1:26" ht="15.75" customHeight="1" x14ac:dyDescent="0.35">
      <c r="A282" s="33" t="s">
        <v>10</v>
      </c>
      <c r="B282" s="27" t="s">
        <v>325</v>
      </c>
      <c r="C282" s="22"/>
      <c r="U282" s="10" t="str">
        <f t="shared" si="42"/>
        <v>a</v>
      </c>
      <c r="V282" s="20" t="s">
        <v>326</v>
      </c>
      <c r="X282" s="25"/>
      <c r="Y282" s="25"/>
    </row>
    <row r="283" spans="1:26" ht="15.75" customHeight="1" x14ac:dyDescent="0.35">
      <c r="A283" s="33" t="s">
        <v>13</v>
      </c>
      <c r="B283" s="27" t="s">
        <v>327</v>
      </c>
      <c r="C283" s="22"/>
      <c r="U283" s="20" t="str">
        <f t="shared" si="42"/>
        <v>b</v>
      </c>
      <c r="V283" s="20" t="s">
        <v>326</v>
      </c>
      <c r="X283" s="25"/>
      <c r="Y283" s="25"/>
    </row>
    <row r="284" spans="1:26" ht="15.75" customHeight="1" x14ac:dyDescent="0.35">
      <c r="A284" s="33" t="s">
        <v>16</v>
      </c>
      <c r="B284" s="27" t="s">
        <v>328</v>
      </c>
      <c r="C284" s="22"/>
      <c r="U284" s="20" t="str">
        <f t="shared" si="42"/>
        <v>c</v>
      </c>
      <c r="V284" s="20" t="s">
        <v>329</v>
      </c>
      <c r="X284" s="25"/>
      <c r="Y284" s="25"/>
    </row>
    <row r="285" spans="1:26" ht="15.75" customHeight="1" x14ac:dyDescent="0.35">
      <c r="A285" s="33" t="s">
        <v>19</v>
      </c>
      <c r="B285" s="27" t="s">
        <v>330</v>
      </c>
      <c r="C285" s="22"/>
      <c r="U285" s="10" t="str">
        <f t="shared" si="42"/>
        <v>d</v>
      </c>
      <c r="V285" s="20" t="s">
        <v>329</v>
      </c>
      <c r="X285" s="25"/>
      <c r="Y285" s="25"/>
    </row>
    <row r="286" spans="1:26" ht="15.75" customHeight="1" x14ac:dyDescent="0.35">
      <c r="A286" s="33" t="s">
        <v>38</v>
      </c>
      <c r="B286" s="27" t="s">
        <v>331</v>
      </c>
      <c r="C286" s="22"/>
      <c r="U286" s="10" t="s">
        <v>38</v>
      </c>
      <c r="X286" s="25"/>
      <c r="Y286" s="25"/>
    </row>
    <row r="287" spans="1:26" ht="15.75" customHeight="1" x14ac:dyDescent="0.35">
      <c r="A287" s="33"/>
      <c r="B287" s="16" t="str">
        <f>+B$10</f>
        <v>Enter the letter in front of the most appropriate option in yellow marked cell</v>
      </c>
      <c r="C287" s="21" t="s">
        <v>10</v>
      </c>
      <c r="X287" s="25"/>
      <c r="Y287" s="25"/>
    </row>
    <row r="288" spans="1:26" ht="15.75" customHeight="1" x14ac:dyDescent="0.35">
      <c r="A288" s="7"/>
      <c r="C288" s="22"/>
      <c r="X288" s="25"/>
      <c r="Y288" s="25"/>
    </row>
    <row r="289" spans="1:26" ht="15.75" customHeight="1" x14ac:dyDescent="0.35">
      <c r="A289" s="31" t="s">
        <v>332</v>
      </c>
      <c r="B289" s="26" t="s">
        <v>333</v>
      </c>
      <c r="C289" s="32"/>
      <c r="D289" s="18"/>
      <c r="E289" s="18"/>
      <c r="F289" s="18"/>
      <c r="G289" s="18"/>
      <c r="H289" s="18"/>
      <c r="I289" s="18"/>
      <c r="J289" s="18"/>
      <c r="K289" s="18"/>
      <c r="L289" s="18"/>
      <c r="M289" s="18"/>
      <c r="N289" s="18"/>
      <c r="O289" s="18"/>
      <c r="P289" s="18"/>
      <c r="Q289" s="18"/>
      <c r="R289" s="18"/>
      <c r="S289" s="18"/>
      <c r="T289" s="18"/>
      <c r="U289" s="19" t="str">
        <f t="shared" ref="U289:U293" si="43">+A289</f>
        <v>#39</v>
      </c>
      <c r="V289" s="19" t="s">
        <v>8</v>
      </c>
      <c r="W289" s="18"/>
      <c r="X289" s="11" t="str">
        <f>+A289</f>
        <v>#39</v>
      </c>
      <c r="Y289" s="11" t="str">
        <f>VLOOKUP(C294,U289:V293,2,FALSE)</f>
        <v>Talk to athletes, create a post-career plan, it can be a valuable approach to integrate former athletes in a means of helping the organization to growth and to create and attract talents.</v>
      </c>
      <c r="Z289" s="18"/>
    </row>
    <row r="290" spans="1:26" ht="15.75" customHeight="1" x14ac:dyDescent="0.35">
      <c r="A290" s="33" t="s">
        <v>10</v>
      </c>
      <c r="B290" s="27" t="s">
        <v>334</v>
      </c>
      <c r="C290" s="22"/>
      <c r="U290" s="10" t="str">
        <f t="shared" si="43"/>
        <v>a</v>
      </c>
      <c r="V290" s="20" t="s">
        <v>335</v>
      </c>
      <c r="X290" s="25"/>
      <c r="Y290" s="25"/>
    </row>
    <row r="291" spans="1:26" ht="15.75" customHeight="1" x14ac:dyDescent="0.35">
      <c r="A291" s="33" t="s">
        <v>13</v>
      </c>
      <c r="B291" s="27" t="s">
        <v>336</v>
      </c>
      <c r="C291" s="22"/>
      <c r="U291" s="20" t="str">
        <f t="shared" si="43"/>
        <v>b</v>
      </c>
      <c r="V291" s="20" t="s">
        <v>335</v>
      </c>
      <c r="X291" s="25"/>
      <c r="Y291" s="25"/>
    </row>
    <row r="292" spans="1:26" ht="15.75" customHeight="1" x14ac:dyDescent="0.35">
      <c r="A292" s="33" t="s">
        <v>16</v>
      </c>
      <c r="B292" s="27" t="s">
        <v>337</v>
      </c>
      <c r="C292" s="22"/>
      <c r="U292" s="20" t="str">
        <f t="shared" si="43"/>
        <v>c</v>
      </c>
      <c r="V292" s="20" t="s">
        <v>338</v>
      </c>
      <c r="X292" s="25"/>
      <c r="Y292" s="25"/>
    </row>
    <row r="293" spans="1:26" ht="15.75" customHeight="1" x14ac:dyDescent="0.35">
      <c r="A293" s="33" t="s">
        <v>19</v>
      </c>
      <c r="B293" s="27" t="s">
        <v>339</v>
      </c>
      <c r="C293" s="22"/>
      <c r="U293" s="10" t="str">
        <f t="shared" si="43"/>
        <v>d</v>
      </c>
      <c r="V293" s="20" t="s">
        <v>340</v>
      </c>
      <c r="X293" s="25"/>
      <c r="Y293" s="25"/>
    </row>
    <row r="294" spans="1:26" ht="15.75" customHeight="1" x14ac:dyDescent="0.35">
      <c r="A294" s="33"/>
      <c r="B294" s="16" t="str">
        <f>+B$10</f>
        <v>Enter the letter in front of the most appropriate option in yellow marked cell</v>
      </c>
      <c r="C294" s="21" t="s">
        <v>10</v>
      </c>
      <c r="X294" s="25"/>
      <c r="Y294" s="25"/>
    </row>
    <row r="295" spans="1:26" ht="15.75" customHeight="1" x14ac:dyDescent="0.35">
      <c r="A295" s="7"/>
      <c r="C295" s="22"/>
      <c r="X295" s="25"/>
      <c r="Y295" s="25"/>
    </row>
    <row r="296" spans="1:26" ht="15.75" customHeight="1" x14ac:dyDescent="0.35">
      <c r="A296" s="31" t="s">
        <v>341</v>
      </c>
      <c r="B296" s="26" t="s">
        <v>342</v>
      </c>
      <c r="C296" s="32"/>
      <c r="D296" s="18"/>
      <c r="E296" s="18"/>
      <c r="F296" s="18"/>
      <c r="G296" s="18"/>
      <c r="H296" s="18"/>
      <c r="I296" s="18"/>
      <c r="J296" s="18"/>
      <c r="K296" s="18"/>
      <c r="L296" s="18"/>
      <c r="M296" s="18"/>
      <c r="N296" s="18"/>
      <c r="O296" s="18"/>
      <c r="P296" s="18"/>
      <c r="Q296" s="18"/>
      <c r="R296" s="18"/>
      <c r="S296" s="18"/>
      <c r="T296" s="18"/>
      <c r="U296" s="19" t="str">
        <f t="shared" ref="U296:U299" si="44">+A296</f>
        <v>#40</v>
      </c>
      <c r="V296" s="19" t="s">
        <v>8</v>
      </c>
      <c r="W296" s="18"/>
      <c r="X296" s="11" t="str">
        <f>+A296</f>
        <v>#40</v>
      </c>
      <c r="Y296" s="11" t="str">
        <f>VLOOKUP(C300,U296:V299,2,FALSE)</f>
        <v>Improve your organization by tracking the satisfaction of athletes, it can be once a year, at the end of the season, so you can implement changes for the next year. Make a plan and use easy to use tools for tracking the satisfaction.</v>
      </c>
      <c r="Z296" s="18"/>
    </row>
    <row r="297" spans="1:26" ht="15.75" customHeight="1" x14ac:dyDescent="0.35">
      <c r="A297" s="33" t="s">
        <v>10</v>
      </c>
      <c r="B297" s="27" t="s">
        <v>343</v>
      </c>
      <c r="C297" s="22"/>
      <c r="U297" s="10" t="str">
        <f t="shared" si="44"/>
        <v>a</v>
      </c>
      <c r="V297" s="20" t="s">
        <v>344</v>
      </c>
      <c r="X297" s="25"/>
      <c r="Y297" s="25"/>
    </row>
    <row r="298" spans="1:26" ht="15.75" customHeight="1" x14ac:dyDescent="0.35">
      <c r="A298" s="33" t="s">
        <v>13</v>
      </c>
      <c r="B298" s="27" t="s">
        <v>345</v>
      </c>
      <c r="C298" s="22"/>
      <c r="U298" s="20" t="str">
        <f t="shared" si="44"/>
        <v>b</v>
      </c>
      <c r="V298" s="20" t="s">
        <v>344</v>
      </c>
      <c r="X298" s="25"/>
      <c r="Y298" s="25"/>
    </row>
    <row r="299" spans="1:26" ht="15.75" customHeight="1" x14ac:dyDescent="0.35">
      <c r="A299" s="33" t="s">
        <v>16</v>
      </c>
      <c r="B299" s="27" t="s">
        <v>346</v>
      </c>
      <c r="C299" s="22"/>
      <c r="U299" s="20" t="str">
        <f t="shared" si="44"/>
        <v>c</v>
      </c>
      <c r="V299" s="20" t="s">
        <v>347</v>
      </c>
      <c r="X299" s="25"/>
      <c r="Y299" s="25"/>
    </row>
    <row r="300" spans="1:26" ht="15.75" customHeight="1" x14ac:dyDescent="0.35">
      <c r="A300" s="33"/>
      <c r="B300" s="16" t="str">
        <f>+B$10</f>
        <v>Enter the letter in front of the most appropriate option in yellow marked cell</v>
      </c>
      <c r="C300" s="21" t="s">
        <v>10</v>
      </c>
      <c r="U300" s="10"/>
      <c r="V300" s="20"/>
      <c r="X300" s="25"/>
      <c r="Y300" s="25"/>
    </row>
    <row r="301" spans="1:26" ht="15.75" customHeight="1" x14ac:dyDescent="0.35">
      <c r="A301" s="7"/>
      <c r="C301" s="22"/>
      <c r="X301" s="25"/>
      <c r="Y301" s="25"/>
    </row>
    <row r="302" spans="1:26" ht="15.75" customHeight="1" x14ac:dyDescent="0.35">
      <c r="A302" s="31" t="s">
        <v>348</v>
      </c>
      <c r="B302" s="26" t="s">
        <v>349</v>
      </c>
      <c r="C302" s="32"/>
      <c r="D302" s="18"/>
      <c r="E302" s="18"/>
      <c r="F302" s="18"/>
      <c r="G302" s="18"/>
      <c r="H302" s="18"/>
      <c r="I302" s="18"/>
      <c r="J302" s="18"/>
      <c r="K302" s="18"/>
      <c r="L302" s="18"/>
      <c r="M302" s="18"/>
      <c r="N302" s="18"/>
      <c r="O302" s="18"/>
      <c r="P302" s="18"/>
      <c r="Q302" s="18"/>
      <c r="R302" s="18"/>
      <c r="S302" s="18"/>
      <c r="T302" s="18"/>
      <c r="U302" s="19" t="str">
        <f t="shared" ref="U302:U305" si="45">+A302</f>
        <v>#41</v>
      </c>
      <c r="V302" s="19" t="s">
        <v>8</v>
      </c>
      <c r="W302" s="18"/>
      <c r="X302" s="11" t="str">
        <f>+A302</f>
        <v>#41</v>
      </c>
      <c r="Y302" s="11" t="str">
        <f>VLOOKUP(C306,U302:V305,2,FALSE)</f>
        <v>Check what kind of satisfaction of athletes they have, if it is useful and make adjustments based on that information.</v>
      </c>
      <c r="Z302" s="18"/>
    </row>
    <row r="303" spans="1:26" ht="15.75" customHeight="1" x14ac:dyDescent="0.35">
      <c r="A303" s="33" t="s">
        <v>10</v>
      </c>
      <c r="B303" s="27" t="s">
        <v>350</v>
      </c>
      <c r="C303" s="22"/>
      <c r="U303" s="10" t="str">
        <f t="shared" si="45"/>
        <v>a</v>
      </c>
      <c r="V303" s="20" t="s">
        <v>351</v>
      </c>
      <c r="X303" s="25"/>
      <c r="Y303" s="25"/>
    </row>
    <row r="304" spans="1:26" ht="15.75" customHeight="1" x14ac:dyDescent="0.35">
      <c r="A304" s="33" t="s">
        <v>13</v>
      </c>
      <c r="B304" s="27" t="s">
        <v>352</v>
      </c>
      <c r="C304" s="22"/>
      <c r="U304" s="20" t="str">
        <f t="shared" si="45"/>
        <v>b</v>
      </c>
      <c r="V304" s="20" t="s">
        <v>351</v>
      </c>
      <c r="X304" s="25"/>
      <c r="Y304" s="25"/>
    </row>
    <row r="305" spans="1:26" ht="15.75" customHeight="1" x14ac:dyDescent="0.35">
      <c r="A305" s="33" t="s">
        <v>16</v>
      </c>
      <c r="B305" s="27" t="s">
        <v>353</v>
      </c>
      <c r="C305" s="22"/>
      <c r="U305" s="20" t="str">
        <f t="shared" si="45"/>
        <v>c</v>
      </c>
      <c r="V305" s="20" t="s">
        <v>354</v>
      </c>
      <c r="X305" s="25"/>
      <c r="Y305" s="25"/>
    </row>
    <row r="306" spans="1:26" ht="15.75" customHeight="1" x14ac:dyDescent="0.35">
      <c r="A306" s="33"/>
      <c r="B306" s="16" t="str">
        <f>+B$10</f>
        <v>Enter the letter in front of the most appropriate option in yellow marked cell</v>
      </c>
      <c r="C306" s="21" t="s">
        <v>16</v>
      </c>
      <c r="U306" s="10"/>
      <c r="V306" s="20"/>
      <c r="X306" s="25"/>
      <c r="Y306" s="25"/>
    </row>
    <row r="307" spans="1:26" ht="15.75" customHeight="1" x14ac:dyDescent="0.35">
      <c r="A307" s="7"/>
      <c r="C307" s="22"/>
      <c r="X307" s="25"/>
      <c r="Y307" s="25"/>
    </row>
    <row r="308" spans="1:26" ht="15.75" customHeight="1" x14ac:dyDescent="0.35">
      <c r="A308" s="31" t="s">
        <v>355</v>
      </c>
      <c r="B308" s="26" t="s">
        <v>356</v>
      </c>
      <c r="C308" s="32"/>
      <c r="D308" s="18"/>
      <c r="E308" s="18"/>
      <c r="F308" s="18"/>
      <c r="G308" s="18"/>
      <c r="H308" s="18"/>
      <c r="I308" s="18"/>
      <c r="J308" s="18"/>
      <c r="K308" s="18"/>
      <c r="L308" s="18"/>
      <c r="M308" s="18"/>
      <c r="N308" s="18"/>
      <c r="O308" s="18"/>
      <c r="P308" s="18"/>
      <c r="Q308" s="18"/>
      <c r="R308" s="18"/>
      <c r="S308" s="18"/>
      <c r="T308" s="18"/>
      <c r="U308" s="19" t="str">
        <f t="shared" ref="U308:U310" si="46">+A308</f>
        <v>#42</v>
      </c>
      <c r="V308" s="19" t="s">
        <v>8</v>
      </c>
      <c r="W308" s="18"/>
      <c r="X308" s="11" t="str">
        <f>+A308</f>
        <v>#42</v>
      </c>
      <c r="Y308" s="11" t="str">
        <f>VLOOKUP(C311,U308:V310,2,FALSE)</f>
        <v xml:space="preserve"> Review with coaches the plan and make sure that the coach and organization is in constant communication for the development of athletes.</v>
      </c>
      <c r="Z308" s="18"/>
    </row>
    <row r="309" spans="1:26" ht="15.75" customHeight="1" x14ac:dyDescent="0.35">
      <c r="A309" s="33" t="s">
        <v>10</v>
      </c>
      <c r="B309" s="27" t="s">
        <v>357</v>
      </c>
      <c r="C309" s="22"/>
      <c r="U309" s="10" t="str">
        <f t="shared" si="46"/>
        <v>a</v>
      </c>
      <c r="V309" s="20" t="s">
        <v>358</v>
      </c>
      <c r="X309" s="25"/>
      <c r="Y309" s="25"/>
    </row>
    <row r="310" spans="1:26" ht="15.75" customHeight="1" x14ac:dyDescent="0.35">
      <c r="A310" s="33" t="s">
        <v>13</v>
      </c>
      <c r="B310" s="27" t="s">
        <v>359</v>
      </c>
      <c r="C310" s="22"/>
      <c r="U310" s="20" t="str">
        <f t="shared" si="46"/>
        <v>b</v>
      </c>
      <c r="V310" s="20"/>
      <c r="X310" s="25"/>
      <c r="Y310" s="25"/>
    </row>
    <row r="311" spans="1:26" ht="15.75" customHeight="1" x14ac:dyDescent="0.35">
      <c r="A311" s="33"/>
      <c r="B311" s="16" t="str">
        <f>+B$10</f>
        <v>Enter the letter in front of the most appropriate option in yellow marked cell</v>
      </c>
      <c r="C311" s="21" t="s">
        <v>10</v>
      </c>
      <c r="U311" s="20"/>
      <c r="V311" s="20"/>
      <c r="X311" s="25"/>
      <c r="Y311" s="25"/>
    </row>
    <row r="312" spans="1:26" ht="15.75" customHeight="1" x14ac:dyDescent="0.35">
      <c r="A312" s="7"/>
      <c r="C312" s="22"/>
      <c r="X312" s="25"/>
      <c r="Y312" s="25"/>
    </row>
    <row r="313" spans="1:26" ht="15.75" customHeight="1" x14ac:dyDescent="0.35">
      <c r="A313" s="7"/>
      <c r="C313" s="22"/>
      <c r="X313" s="25"/>
      <c r="Y313" s="25"/>
    </row>
    <row r="314" spans="1:26" ht="28.5" customHeight="1" x14ac:dyDescent="0.3">
      <c r="A314" s="44" t="s">
        <v>360</v>
      </c>
      <c r="B314" s="45"/>
      <c r="C314" s="13" t="s">
        <v>361</v>
      </c>
      <c r="U314" s="4"/>
      <c r="V314" s="4"/>
      <c r="W314" s="4"/>
      <c r="X314" s="5" t="str">
        <f t="shared" ref="X314:X316" si="47">+A314</f>
        <v>COACHES</v>
      </c>
      <c r="Y314" s="14"/>
    </row>
    <row r="315" spans="1:26" ht="28.5" customHeight="1" x14ac:dyDescent="0.3">
      <c r="A315" s="46" t="s">
        <v>362</v>
      </c>
      <c r="B315" s="47"/>
      <c r="C315" s="45"/>
      <c r="U315" s="4"/>
      <c r="V315" s="4"/>
      <c r="W315" s="4"/>
      <c r="X315" s="5" t="str">
        <f t="shared" si="47"/>
        <v>Strategic goal: Create a pathway plan that promotes and engages coaches in giving the best results, providing talents and transparent systems, processes and governance. Support players through development activities throughout their career.</v>
      </c>
      <c r="Y315" s="14"/>
    </row>
    <row r="316" spans="1:26" ht="15.75" customHeight="1" x14ac:dyDescent="0.35">
      <c r="A316" s="31" t="s">
        <v>363</v>
      </c>
      <c r="B316" s="26" t="s">
        <v>364</v>
      </c>
      <c r="C316" s="32"/>
      <c r="D316" s="18"/>
      <c r="E316" s="18"/>
      <c r="F316" s="18"/>
      <c r="G316" s="18"/>
      <c r="H316" s="18"/>
      <c r="I316" s="18"/>
      <c r="J316" s="18"/>
      <c r="K316" s="18"/>
      <c r="L316" s="18"/>
      <c r="M316" s="18"/>
      <c r="N316" s="18"/>
      <c r="O316" s="18"/>
      <c r="P316" s="18"/>
      <c r="Q316" s="18"/>
      <c r="R316" s="18"/>
      <c r="S316" s="18"/>
      <c r="T316" s="18"/>
      <c r="U316" s="19" t="str">
        <f t="shared" ref="U316:U319" si="48">+A316</f>
        <v>#43</v>
      </c>
      <c r="V316" s="19" t="s">
        <v>8</v>
      </c>
      <c r="W316" s="18"/>
      <c r="X316" s="11" t="str">
        <f t="shared" si="47"/>
        <v>#43</v>
      </c>
      <c r="Y316" s="11" t="str">
        <f>VLOOKUP(C320,U316:V319,2,FALSE)</f>
        <v>Develop a proposal how to upgrade and implement higher requirements for becoming a coach, develop your own academy where you can control the requirements for your coaches.</v>
      </c>
      <c r="Z316" s="18"/>
    </row>
    <row r="317" spans="1:26" ht="15.75" customHeight="1" x14ac:dyDescent="0.35">
      <c r="A317" s="33" t="s">
        <v>10</v>
      </c>
      <c r="B317" s="27" t="s">
        <v>365</v>
      </c>
      <c r="C317" s="22"/>
      <c r="U317" s="10" t="str">
        <f t="shared" si="48"/>
        <v>a</v>
      </c>
      <c r="V317" s="20" t="s">
        <v>366</v>
      </c>
      <c r="X317" s="25"/>
      <c r="Y317" s="25"/>
    </row>
    <row r="318" spans="1:26" ht="15.75" customHeight="1" x14ac:dyDescent="0.35">
      <c r="A318" s="33" t="s">
        <v>13</v>
      </c>
      <c r="B318" s="27" t="s">
        <v>367</v>
      </c>
      <c r="C318" s="22"/>
      <c r="U318" s="20" t="str">
        <f t="shared" si="48"/>
        <v>b</v>
      </c>
      <c r="V318" s="20" t="s">
        <v>366</v>
      </c>
      <c r="X318" s="25"/>
      <c r="Y318" s="25"/>
    </row>
    <row r="319" spans="1:26" ht="15.75" customHeight="1" x14ac:dyDescent="0.35">
      <c r="A319" s="33" t="s">
        <v>16</v>
      </c>
      <c r="B319" s="27" t="s">
        <v>368</v>
      </c>
      <c r="C319" s="22"/>
      <c r="U319" s="20" t="str">
        <f t="shared" si="48"/>
        <v>c</v>
      </c>
      <c r="V319" s="20"/>
      <c r="X319" s="25"/>
      <c r="Y319" s="25"/>
    </row>
    <row r="320" spans="1:26" ht="15.75" customHeight="1" x14ac:dyDescent="0.35">
      <c r="A320" s="33"/>
      <c r="B320" s="16" t="str">
        <f>+B$10</f>
        <v>Enter the letter in front of the most appropriate option in yellow marked cell</v>
      </c>
      <c r="C320" s="21" t="s">
        <v>10</v>
      </c>
      <c r="U320" s="10"/>
      <c r="V320" s="20"/>
      <c r="X320" s="25"/>
      <c r="Y320" s="25"/>
    </row>
    <row r="321" spans="1:26" ht="15.75" customHeight="1" x14ac:dyDescent="0.35">
      <c r="A321" s="7"/>
      <c r="C321" s="22"/>
      <c r="X321" s="25"/>
      <c r="Y321" s="25"/>
    </row>
    <row r="322" spans="1:26" ht="15.75" customHeight="1" x14ac:dyDescent="0.35">
      <c r="A322" s="31" t="s">
        <v>369</v>
      </c>
      <c r="B322" s="26" t="s">
        <v>370</v>
      </c>
      <c r="C322" s="32"/>
      <c r="D322" s="18"/>
      <c r="E322" s="18"/>
      <c r="F322" s="18"/>
      <c r="G322" s="18"/>
      <c r="H322" s="18"/>
      <c r="I322" s="18"/>
      <c r="J322" s="18"/>
      <c r="K322" s="18"/>
      <c r="L322" s="18"/>
      <c r="M322" s="18"/>
      <c r="N322" s="18"/>
      <c r="O322" s="18"/>
      <c r="P322" s="18"/>
      <c r="Q322" s="18"/>
      <c r="R322" s="18"/>
      <c r="S322" s="18"/>
      <c r="T322" s="18"/>
      <c r="U322" s="19" t="str">
        <f t="shared" ref="U322:U325" si="49">+A322</f>
        <v>#44</v>
      </c>
      <c r="V322" s="19" t="s">
        <v>8</v>
      </c>
      <c r="W322" s="18"/>
      <c r="X322" s="11" t="str">
        <f>+A322</f>
        <v>#44</v>
      </c>
      <c r="Y322" s="11" t="str">
        <f>VLOOKUP(C326,U322:V325,2,FALSE)</f>
        <v>Check the performance regularly with specific plans and activities.</v>
      </c>
      <c r="Z322" s="18"/>
    </row>
    <row r="323" spans="1:26" ht="15.75" customHeight="1" x14ac:dyDescent="0.35">
      <c r="A323" s="33" t="s">
        <v>10</v>
      </c>
      <c r="B323" s="27" t="s">
        <v>371</v>
      </c>
      <c r="C323" s="22"/>
      <c r="U323" s="10" t="str">
        <f t="shared" si="49"/>
        <v>a</v>
      </c>
      <c r="V323" s="20" t="s">
        <v>372</v>
      </c>
      <c r="X323" s="25"/>
      <c r="Y323" s="25"/>
    </row>
    <row r="324" spans="1:26" ht="15.75" customHeight="1" x14ac:dyDescent="0.35">
      <c r="A324" s="33" t="s">
        <v>13</v>
      </c>
      <c r="B324" s="27" t="s">
        <v>373</v>
      </c>
      <c r="C324" s="22"/>
      <c r="U324" s="20" t="str">
        <f t="shared" si="49"/>
        <v>b</v>
      </c>
      <c r="V324" s="20" t="s">
        <v>374</v>
      </c>
      <c r="X324" s="25"/>
      <c r="Y324" s="25"/>
    </row>
    <row r="325" spans="1:26" ht="15.75" customHeight="1" x14ac:dyDescent="0.35">
      <c r="A325" s="33" t="s">
        <v>16</v>
      </c>
      <c r="B325" s="27" t="s">
        <v>375</v>
      </c>
      <c r="C325" s="22"/>
      <c r="U325" s="20" t="str">
        <f t="shared" si="49"/>
        <v>c</v>
      </c>
      <c r="V325" s="20"/>
      <c r="X325" s="25"/>
      <c r="Y325" s="25"/>
    </row>
    <row r="326" spans="1:26" ht="15.75" customHeight="1" x14ac:dyDescent="0.35">
      <c r="A326" s="33"/>
      <c r="B326" s="16" t="str">
        <f>+B$10</f>
        <v>Enter the letter in front of the most appropriate option in yellow marked cell</v>
      </c>
      <c r="C326" s="21" t="s">
        <v>10</v>
      </c>
      <c r="U326" s="10"/>
      <c r="V326" s="20"/>
      <c r="X326" s="25"/>
      <c r="Y326" s="25"/>
    </row>
    <row r="327" spans="1:26" ht="15.75" customHeight="1" x14ac:dyDescent="0.35">
      <c r="A327" s="7"/>
      <c r="C327" s="22"/>
      <c r="X327" s="25"/>
      <c r="Y327" s="25"/>
    </row>
    <row r="328" spans="1:26" ht="15.75" customHeight="1" x14ac:dyDescent="0.35">
      <c r="A328" s="31" t="s">
        <v>376</v>
      </c>
      <c r="B328" s="26" t="s">
        <v>377</v>
      </c>
      <c r="C328" s="32"/>
      <c r="D328" s="18"/>
      <c r="E328" s="18"/>
      <c r="F328" s="18"/>
      <c r="G328" s="18"/>
      <c r="H328" s="18"/>
      <c r="I328" s="18"/>
      <c r="J328" s="18"/>
      <c r="K328" s="18"/>
      <c r="L328" s="18"/>
      <c r="M328" s="18"/>
      <c r="N328" s="18"/>
      <c r="O328" s="18"/>
      <c r="P328" s="18"/>
      <c r="Q328" s="18"/>
      <c r="R328" s="18"/>
      <c r="S328" s="18"/>
      <c r="T328" s="18"/>
      <c r="U328" s="19" t="str">
        <f t="shared" ref="U328:U330" si="50">+A328</f>
        <v>#45</v>
      </c>
      <c r="V328" s="19" t="s">
        <v>8</v>
      </c>
      <c r="W328" s="18"/>
      <c r="X328" s="11" t="str">
        <f>+A328</f>
        <v>#45</v>
      </c>
      <c r="Y328" s="11" t="str">
        <f>VLOOKUP(C331,U328:V330,2,FALSE)</f>
        <v>Make a yearly plan, step by step activities where coaches can gain more if they show good results</v>
      </c>
      <c r="Z328" s="18"/>
    </row>
    <row r="329" spans="1:26" ht="15.75" customHeight="1" x14ac:dyDescent="0.35">
      <c r="A329" s="33" t="s">
        <v>10</v>
      </c>
      <c r="B329" s="27" t="s">
        <v>27</v>
      </c>
      <c r="C329" s="22"/>
      <c r="U329" s="10" t="str">
        <f t="shared" si="50"/>
        <v>a</v>
      </c>
      <c r="V329" s="20" t="s">
        <v>378</v>
      </c>
      <c r="X329" s="25"/>
      <c r="Y329" s="25"/>
    </row>
    <row r="330" spans="1:26" ht="15.75" customHeight="1" x14ac:dyDescent="0.35">
      <c r="A330" s="33" t="s">
        <v>13</v>
      </c>
      <c r="B330" s="27" t="s">
        <v>28</v>
      </c>
      <c r="C330" s="22"/>
      <c r="U330" s="20" t="str">
        <f t="shared" si="50"/>
        <v>b</v>
      </c>
      <c r="V330" s="20" t="s">
        <v>379</v>
      </c>
      <c r="X330" s="25"/>
      <c r="Y330" s="25"/>
    </row>
    <row r="331" spans="1:26" ht="15.75" customHeight="1" x14ac:dyDescent="0.35">
      <c r="A331" s="33"/>
      <c r="B331" s="16" t="str">
        <f>+B$10</f>
        <v>Enter the letter in front of the most appropriate option in yellow marked cell</v>
      </c>
      <c r="C331" s="21" t="s">
        <v>13</v>
      </c>
      <c r="U331" s="20"/>
      <c r="V331" s="20"/>
      <c r="X331" s="25"/>
      <c r="Y331" s="25"/>
    </row>
    <row r="332" spans="1:26" ht="15.75" customHeight="1" x14ac:dyDescent="0.35">
      <c r="A332" s="7"/>
      <c r="C332" s="22"/>
      <c r="U332" s="10"/>
      <c r="V332" s="20"/>
      <c r="X332" s="25"/>
      <c r="Y332" s="25"/>
    </row>
    <row r="333" spans="1:26" ht="15.75" customHeight="1" x14ac:dyDescent="0.35">
      <c r="A333" s="7"/>
      <c r="C333" s="22"/>
      <c r="X333" s="25"/>
      <c r="Y333" s="25"/>
    </row>
    <row r="334" spans="1:26" ht="15.75" customHeight="1" x14ac:dyDescent="0.35">
      <c r="A334" s="7"/>
      <c r="C334" s="22"/>
      <c r="X334" s="25"/>
      <c r="Y334" s="25"/>
    </row>
    <row r="335" spans="1:26" ht="15.75" customHeight="1" x14ac:dyDescent="0.35">
      <c r="A335" s="7"/>
      <c r="C335" s="22"/>
      <c r="X335" s="25"/>
      <c r="Y335" s="25"/>
    </row>
    <row r="336" spans="1:26" ht="15.75" customHeight="1" x14ac:dyDescent="0.35">
      <c r="A336" s="7"/>
      <c r="C336" s="22"/>
      <c r="X336" s="25"/>
      <c r="Y336" s="25"/>
    </row>
    <row r="337" spans="1:25" ht="15.75" customHeight="1" x14ac:dyDescent="0.35">
      <c r="A337" s="7"/>
      <c r="C337" s="22"/>
      <c r="X337" s="25"/>
      <c r="Y337" s="25"/>
    </row>
    <row r="338" spans="1:25" ht="15.75" customHeight="1" x14ac:dyDescent="0.35">
      <c r="A338" s="7"/>
      <c r="C338" s="22"/>
      <c r="X338" s="25"/>
      <c r="Y338" s="25"/>
    </row>
    <row r="339" spans="1:25" ht="15.75" customHeight="1" x14ac:dyDescent="0.35">
      <c r="A339" s="7"/>
      <c r="C339" s="22"/>
      <c r="X339" s="25"/>
      <c r="Y339" s="25"/>
    </row>
    <row r="340" spans="1:25" ht="15.75" customHeight="1" x14ac:dyDescent="0.35">
      <c r="A340" s="7"/>
      <c r="C340" s="22"/>
      <c r="X340" s="25"/>
      <c r="Y340" s="25"/>
    </row>
    <row r="341" spans="1:25" ht="15.75" customHeight="1" x14ac:dyDescent="0.35">
      <c r="A341" s="7"/>
      <c r="C341" s="22"/>
      <c r="X341" s="25"/>
      <c r="Y341" s="25"/>
    </row>
    <row r="342" spans="1:25" ht="15.75" customHeight="1" x14ac:dyDescent="0.35">
      <c r="A342" s="7"/>
      <c r="C342" s="22"/>
      <c r="X342" s="25"/>
      <c r="Y342" s="25"/>
    </row>
    <row r="343" spans="1:25" ht="15.75" customHeight="1" x14ac:dyDescent="0.35">
      <c r="A343" s="7"/>
      <c r="C343" s="22"/>
      <c r="X343" s="25"/>
      <c r="Y343" s="25"/>
    </row>
    <row r="344" spans="1:25" ht="15.75" customHeight="1" x14ac:dyDescent="0.35">
      <c r="A344" s="7"/>
      <c r="C344" s="22"/>
      <c r="X344" s="25"/>
      <c r="Y344" s="25"/>
    </row>
    <row r="345" spans="1:25" ht="15.75" customHeight="1" x14ac:dyDescent="0.35">
      <c r="A345" s="7"/>
      <c r="C345" s="22"/>
      <c r="X345" s="25"/>
      <c r="Y345" s="25"/>
    </row>
    <row r="346" spans="1:25" ht="15.75" customHeight="1" x14ac:dyDescent="0.35">
      <c r="A346" s="7"/>
      <c r="C346" s="22"/>
      <c r="X346" s="25"/>
      <c r="Y346" s="25"/>
    </row>
    <row r="347" spans="1:25" ht="15.75" customHeight="1" x14ac:dyDescent="0.35">
      <c r="A347" s="7"/>
      <c r="C347" s="22"/>
      <c r="X347" s="25"/>
      <c r="Y347" s="25"/>
    </row>
    <row r="348" spans="1:25" ht="15.75" customHeight="1" x14ac:dyDescent="0.35">
      <c r="A348" s="7"/>
      <c r="C348" s="22"/>
      <c r="X348" s="25"/>
      <c r="Y348" s="25"/>
    </row>
    <row r="349" spans="1:25" ht="15.75" customHeight="1" x14ac:dyDescent="0.35">
      <c r="A349" s="7"/>
      <c r="C349" s="22"/>
      <c r="X349" s="25"/>
      <c r="Y349" s="25"/>
    </row>
    <row r="350" spans="1:25" ht="15.75" customHeight="1" x14ac:dyDescent="0.35">
      <c r="A350" s="7"/>
      <c r="C350" s="22"/>
      <c r="X350" s="25"/>
      <c r="Y350" s="25"/>
    </row>
    <row r="351" spans="1:25" ht="15.75" customHeight="1" x14ac:dyDescent="0.35">
      <c r="A351" s="7"/>
      <c r="C351" s="22"/>
      <c r="X351" s="25"/>
      <c r="Y351" s="25"/>
    </row>
    <row r="352" spans="1:25" ht="15.75" customHeight="1" x14ac:dyDescent="0.35">
      <c r="A352" s="7"/>
      <c r="C352" s="22"/>
      <c r="X352" s="25"/>
      <c r="Y352" s="25"/>
    </row>
    <row r="353" spans="1:25" ht="15.75" customHeight="1" x14ac:dyDescent="0.35">
      <c r="A353" s="7"/>
      <c r="C353" s="22"/>
      <c r="X353" s="25"/>
      <c r="Y353" s="25"/>
    </row>
    <row r="354" spans="1:25" ht="15.75" customHeight="1" x14ac:dyDescent="0.35">
      <c r="A354" s="7"/>
      <c r="C354" s="22"/>
      <c r="X354" s="25"/>
      <c r="Y354" s="25"/>
    </row>
    <row r="355" spans="1:25" ht="15.75" customHeight="1" x14ac:dyDescent="0.35">
      <c r="A355" s="7"/>
      <c r="C355" s="22"/>
      <c r="X355" s="25"/>
      <c r="Y355" s="25"/>
    </row>
    <row r="356" spans="1:25" ht="15.75" customHeight="1" x14ac:dyDescent="0.35">
      <c r="A356" s="7"/>
      <c r="C356" s="22"/>
      <c r="X356" s="25"/>
      <c r="Y356" s="25"/>
    </row>
    <row r="357" spans="1:25" ht="15.75" customHeight="1" x14ac:dyDescent="0.35">
      <c r="A357" s="7"/>
      <c r="C357" s="22"/>
      <c r="X357" s="25"/>
      <c r="Y357" s="25"/>
    </row>
    <row r="358" spans="1:25" ht="15.75" customHeight="1" x14ac:dyDescent="0.35">
      <c r="A358" s="7"/>
      <c r="C358" s="22"/>
      <c r="X358" s="25"/>
      <c r="Y358" s="25"/>
    </row>
    <row r="359" spans="1:25" ht="15.75" customHeight="1" x14ac:dyDescent="0.35">
      <c r="A359" s="7"/>
      <c r="C359" s="22"/>
      <c r="X359" s="25"/>
      <c r="Y359" s="25"/>
    </row>
    <row r="360" spans="1:25" ht="15.75" customHeight="1" x14ac:dyDescent="0.35">
      <c r="A360" s="7"/>
      <c r="C360" s="22"/>
      <c r="X360" s="25"/>
      <c r="Y360" s="25"/>
    </row>
    <row r="361" spans="1:25" ht="15.75" customHeight="1" x14ac:dyDescent="0.35">
      <c r="A361" s="7"/>
      <c r="C361" s="22"/>
      <c r="X361" s="25"/>
      <c r="Y361" s="25"/>
    </row>
    <row r="362" spans="1:25" ht="15.75" customHeight="1" x14ac:dyDescent="0.35">
      <c r="A362" s="7"/>
      <c r="C362" s="22"/>
      <c r="X362" s="25"/>
      <c r="Y362" s="25"/>
    </row>
    <row r="363" spans="1:25" ht="15.75" customHeight="1" x14ac:dyDescent="0.35">
      <c r="A363" s="7"/>
      <c r="C363" s="22"/>
      <c r="X363" s="25"/>
      <c r="Y363" s="25"/>
    </row>
    <row r="364" spans="1:25" ht="15.75" customHeight="1" x14ac:dyDescent="0.35">
      <c r="A364" s="7"/>
      <c r="C364" s="22"/>
      <c r="X364" s="25"/>
      <c r="Y364" s="25"/>
    </row>
    <row r="365" spans="1:25" ht="15.75" customHeight="1" x14ac:dyDescent="0.35">
      <c r="A365" s="7"/>
      <c r="C365" s="22"/>
      <c r="X365" s="25"/>
      <c r="Y365" s="25"/>
    </row>
    <row r="366" spans="1:25" ht="15.75" customHeight="1" x14ac:dyDescent="0.35">
      <c r="A366" s="7"/>
      <c r="C366" s="22"/>
      <c r="X366" s="25"/>
      <c r="Y366" s="25"/>
    </row>
    <row r="367" spans="1:25" ht="15.75" customHeight="1" x14ac:dyDescent="0.35">
      <c r="A367" s="7"/>
      <c r="C367" s="22"/>
      <c r="X367" s="25"/>
      <c r="Y367" s="25"/>
    </row>
    <row r="368" spans="1:25" ht="15.75" customHeight="1" x14ac:dyDescent="0.35">
      <c r="A368" s="7"/>
      <c r="C368" s="22"/>
      <c r="X368" s="25"/>
      <c r="Y368" s="25"/>
    </row>
    <row r="369" spans="1:25" ht="15.75" customHeight="1" x14ac:dyDescent="0.35">
      <c r="A369" s="7"/>
      <c r="C369" s="22"/>
      <c r="X369" s="25"/>
      <c r="Y369" s="25"/>
    </row>
    <row r="370" spans="1:25" ht="15.75" customHeight="1" x14ac:dyDescent="0.35">
      <c r="A370" s="7"/>
      <c r="C370" s="22"/>
      <c r="X370" s="25"/>
      <c r="Y370" s="25"/>
    </row>
    <row r="371" spans="1:25" ht="15.75" customHeight="1" x14ac:dyDescent="0.35">
      <c r="A371" s="7"/>
      <c r="C371" s="22"/>
      <c r="X371" s="25"/>
      <c r="Y371" s="25"/>
    </row>
    <row r="372" spans="1:25" ht="15.75" customHeight="1" x14ac:dyDescent="0.35">
      <c r="A372" s="7"/>
      <c r="C372" s="22"/>
      <c r="X372" s="25"/>
      <c r="Y372" s="25"/>
    </row>
    <row r="373" spans="1:25" ht="15.75" customHeight="1" x14ac:dyDescent="0.35">
      <c r="A373" s="7"/>
      <c r="C373" s="22"/>
      <c r="X373" s="25"/>
      <c r="Y373" s="25"/>
    </row>
    <row r="374" spans="1:25" ht="15.75" customHeight="1" x14ac:dyDescent="0.35">
      <c r="A374" s="7"/>
      <c r="C374" s="22"/>
      <c r="X374" s="25"/>
      <c r="Y374" s="25"/>
    </row>
    <row r="375" spans="1:25" ht="15.75" customHeight="1" x14ac:dyDescent="0.35">
      <c r="A375" s="7"/>
      <c r="C375" s="22"/>
      <c r="X375" s="25"/>
      <c r="Y375" s="25"/>
    </row>
    <row r="376" spans="1:25" ht="15.75" customHeight="1" x14ac:dyDescent="0.35">
      <c r="A376" s="7"/>
      <c r="C376" s="22"/>
      <c r="X376" s="25"/>
      <c r="Y376" s="25"/>
    </row>
    <row r="377" spans="1:25" ht="15.75" customHeight="1" x14ac:dyDescent="0.35">
      <c r="A377" s="7"/>
      <c r="C377" s="22"/>
      <c r="X377" s="25"/>
      <c r="Y377" s="25"/>
    </row>
    <row r="378" spans="1:25" ht="15.75" customHeight="1" x14ac:dyDescent="0.35">
      <c r="A378" s="7"/>
      <c r="C378" s="22"/>
      <c r="X378" s="25"/>
      <c r="Y378" s="25"/>
    </row>
    <row r="379" spans="1:25" ht="15.75" customHeight="1" x14ac:dyDescent="0.35">
      <c r="A379" s="7"/>
      <c r="C379" s="22"/>
      <c r="X379" s="25"/>
      <c r="Y379" s="25"/>
    </row>
    <row r="380" spans="1:25" ht="15.75" customHeight="1" x14ac:dyDescent="0.35">
      <c r="A380" s="7"/>
      <c r="C380" s="22"/>
      <c r="X380" s="25"/>
      <c r="Y380" s="25"/>
    </row>
    <row r="381" spans="1:25" ht="15.75" customHeight="1" x14ac:dyDescent="0.35">
      <c r="A381" s="7"/>
      <c r="C381" s="22"/>
      <c r="X381" s="25"/>
      <c r="Y381" s="25"/>
    </row>
    <row r="382" spans="1:25" ht="15.75" customHeight="1" x14ac:dyDescent="0.35">
      <c r="A382" s="7"/>
      <c r="C382" s="22"/>
      <c r="X382" s="25"/>
      <c r="Y382" s="25"/>
    </row>
    <row r="383" spans="1:25" ht="15.75" customHeight="1" x14ac:dyDescent="0.35">
      <c r="A383" s="7"/>
      <c r="C383" s="22"/>
      <c r="X383" s="25"/>
      <c r="Y383" s="25"/>
    </row>
    <row r="384" spans="1:25" ht="15.75" customHeight="1" x14ac:dyDescent="0.35">
      <c r="A384" s="7"/>
      <c r="C384" s="22"/>
      <c r="X384" s="25"/>
      <c r="Y384" s="25"/>
    </row>
    <row r="385" spans="1:25" ht="15.75" customHeight="1" x14ac:dyDescent="0.35">
      <c r="A385" s="7"/>
      <c r="C385" s="22"/>
      <c r="X385" s="25"/>
      <c r="Y385" s="25"/>
    </row>
    <row r="386" spans="1:25" ht="15.75" customHeight="1" x14ac:dyDescent="0.35">
      <c r="A386" s="7"/>
      <c r="C386" s="22"/>
      <c r="X386" s="25"/>
      <c r="Y386" s="25"/>
    </row>
    <row r="387" spans="1:25" ht="15.75" customHeight="1" x14ac:dyDescent="0.35">
      <c r="A387" s="7"/>
      <c r="C387" s="22"/>
      <c r="X387" s="25"/>
      <c r="Y387" s="25"/>
    </row>
    <row r="388" spans="1:25" ht="15.75" customHeight="1" x14ac:dyDescent="0.35">
      <c r="A388" s="7"/>
      <c r="C388" s="22"/>
      <c r="X388" s="25"/>
      <c r="Y388" s="25"/>
    </row>
    <row r="389" spans="1:25" ht="15.75" customHeight="1" x14ac:dyDescent="0.35">
      <c r="A389" s="7"/>
      <c r="C389" s="22"/>
      <c r="X389" s="25"/>
      <c r="Y389" s="25"/>
    </row>
    <row r="390" spans="1:25" ht="15.75" customHeight="1" x14ac:dyDescent="0.35">
      <c r="A390" s="7"/>
      <c r="C390" s="22"/>
      <c r="X390" s="25"/>
      <c r="Y390" s="25"/>
    </row>
    <row r="391" spans="1:25" ht="15.75" customHeight="1" x14ac:dyDescent="0.35">
      <c r="A391" s="7"/>
      <c r="C391" s="22"/>
      <c r="X391" s="25"/>
      <c r="Y391" s="25"/>
    </row>
    <row r="392" spans="1:25" ht="15.75" customHeight="1" x14ac:dyDescent="0.35">
      <c r="A392" s="7"/>
      <c r="C392" s="22"/>
      <c r="X392" s="25"/>
      <c r="Y392" s="25"/>
    </row>
    <row r="393" spans="1:25" ht="15.75" customHeight="1" x14ac:dyDescent="0.35">
      <c r="A393" s="7"/>
      <c r="C393" s="22"/>
      <c r="X393" s="25"/>
      <c r="Y393" s="25"/>
    </row>
    <row r="394" spans="1:25" ht="15.75" customHeight="1" x14ac:dyDescent="0.35">
      <c r="A394" s="7"/>
      <c r="C394" s="22"/>
      <c r="X394" s="25"/>
      <c r="Y394" s="25"/>
    </row>
    <row r="395" spans="1:25" ht="15.75" customHeight="1" x14ac:dyDescent="0.35">
      <c r="A395" s="7"/>
      <c r="C395" s="22"/>
      <c r="X395" s="25"/>
      <c r="Y395" s="25"/>
    </row>
    <row r="396" spans="1:25" ht="15.75" customHeight="1" x14ac:dyDescent="0.35">
      <c r="A396" s="7"/>
      <c r="C396" s="22"/>
      <c r="X396" s="25"/>
      <c r="Y396" s="25"/>
    </row>
    <row r="397" spans="1:25" ht="15.75" customHeight="1" x14ac:dyDescent="0.35">
      <c r="A397" s="7"/>
      <c r="C397" s="22"/>
      <c r="X397" s="25"/>
      <c r="Y397" s="25"/>
    </row>
    <row r="398" spans="1:25" ht="15.75" customHeight="1" x14ac:dyDescent="0.35">
      <c r="A398" s="7"/>
      <c r="C398" s="22"/>
      <c r="X398" s="25"/>
      <c r="Y398" s="25"/>
    </row>
    <row r="399" spans="1:25" ht="15.75" customHeight="1" x14ac:dyDescent="0.35">
      <c r="A399" s="7"/>
      <c r="C399" s="22"/>
      <c r="X399" s="25"/>
      <c r="Y399" s="25"/>
    </row>
    <row r="400" spans="1:25" ht="15.75" customHeight="1" x14ac:dyDescent="0.35">
      <c r="A400" s="7"/>
      <c r="C400" s="22"/>
      <c r="X400" s="25"/>
      <c r="Y400" s="25"/>
    </row>
    <row r="401" spans="1:25" ht="15.75" customHeight="1" x14ac:dyDescent="0.35">
      <c r="A401" s="7"/>
      <c r="C401" s="22"/>
      <c r="X401" s="25"/>
      <c r="Y401" s="25"/>
    </row>
    <row r="402" spans="1:25" ht="15.75" customHeight="1" x14ac:dyDescent="0.35">
      <c r="A402" s="7"/>
      <c r="C402" s="22"/>
      <c r="X402" s="25"/>
      <c r="Y402" s="25"/>
    </row>
    <row r="403" spans="1:25" ht="15.75" customHeight="1" x14ac:dyDescent="0.35">
      <c r="A403" s="7"/>
      <c r="C403" s="22"/>
      <c r="X403" s="25"/>
      <c r="Y403" s="25"/>
    </row>
    <row r="404" spans="1:25" ht="15.75" customHeight="1" x14ac:dyDescent="0.35">
      <c r="A404" s="7"/>
      <c r="C404" s="22"/>
      <c r="X404" s="25"/>
      <c r="Y404" s="25"/>
    </row>
    <row r="405" spans="1:25" ht="15.75" customHeight="1" x14ac:dyDescent="0.35">
      <c r="A405" s="7"/>
      <c r="C405" s="22"/>
      <c r="X405" s="25"/>
      <c r="Y405" s="25"/>
    </row>
    <row r="406" spans="1:25" ht="15.75" customHeight="1" x14ac:dyDescent="0.35">
      <c r="A406" s="7"/>
      <c r="C406" s="22"/>
      <c r="X406" s="25"/>
      <c r="Y406" s="25"/>
    </row>
    <row r="407" spans="1:25" ht="15.75" customHeight="1" x14ac:dyDescent="0.35">
      <c r="A407" s="7"/>
      <c r="C407" s="22"/>
      <c r="X407" s="25"/>
      <c r="Y407" s="25"/>
    </row>
    <row r="408" spans="1:25" ht="15.75" customHeight="1" x14ac:dyDescent="0.35">
      <c r="A408" s="7"/>
      <c r="C408" s="22"/>
      <c r="X408" s="25"/>
      <c r="Y408" s="25"/>
    </row>
    <row r="409" spans="1:25" ht="15.75" customHeight="1" x14ac:dyDescent="0.35">
      <c r="A409" s="7"/>
      <c r="C409" s="22"/>
      <c r="X409" s="25"/>
      <c r="Y409" s="25"/>
    </row>
    <row r="410" spans="1:25" ht="15.75" customHeight="1" x14ac:dyDescent="0.35">
      <c r="A410" s="7"/>
      <c r="C410" s="22"/>
      <c r="X410" s="25"/>
      <c r="Y410" s="25"/>
    </row>
    <row r="411" spans="1:25" ht="15.75" customHeight="1" x14ac:dyDescent="0.35">
      <c r="A411" s="7"/>
      <c r="C411" s="22"/>
      <c r="X411" s="25"/>
      <c r="Y411" s="25"/>
    </row>
    <row r="412" spans="1:25" ht="15.75" customHeight="1" x14ac:dyDescent="0.35">
      <c r="A412" s="7"/>
      <c r="C412" s="22"/>
      <c r="X412" s="25"/>
      <c r="Y412" s="25"/>
    </row>
    <row r="413" spans="1:25" ht="15.75" customHeight="1" x14ac:dyDescent="0.35">
      <c r="A413" s="7"/>
      <c r="C413" s="22"/>
      <c r="X413" s="25"/>
      <c r="Y413" s="25"/>
    </row>
    <row r="414" spans="1:25" ht="15.75" customHeight="1" x14ac:dyDescent="0.35">
      <c r="A414" s="7"/>
      <c r="C414" s="22"/>
      <c r="X414" s="25"/>
      <c r="Y414" s="25"/>
    </row>
    <row r="415" spans="1:25" ht="15.75" customHeight="1" x14ac:dyDescent="0.35">
      <c r="A415" s="7"/>
      <c r="C415" s="22"/>
      <c r="X415" s="25"/>
      <c r="Y415" s="25"/>
    </row>
    <row r="416" spans="1:25" ht="15.75" customHeight="1" x14ac:dyDescent="0.35">
      <c r="A416" s="7"/>
      <c r="C416" s="22"/>
      <c r="X416" s="25"/>
      <c r="Y416" s="25"/>
    </row>
    <row r="417" spans="1:25" ht="15.75" customHeight="1" x14ac:dyDescent="0.35">
      <c r="A417" s="7"/>
      <c r="C417" s="22"/>
      <c r="X417" s="25"/>
      <c r="Y417" s="25"/>
    </row>
    <row r="418" spans="1:25" ht="15.75" customHeight="1" x14ac:dyDescent="0.35">
      <c r="A418" s="7"/>
      <c r="C418" s="22"/>
      <c r="X418" s="25"/>
      <c r="Y418" s="25"/>
    </row>
    <row r="419" spans="1:25" ht="15.75" customHeight="1" x14ac:dyDescent="0.35">
      <c r="A419" s="7"/>
      <c r="C419" s="22"/>
      <c r="X419" s="25"/>
      <c r="Y419" s="25"/>
    </row>
    <row r="420" spans="1:25" ht="15.75" customHeight="1" x14ac:dyDescent="0.35">
      <c r="A420" s="7"/>
      <c r="C420" s="22"/>
      <c r="X420" s="25"/>
      <c r="Y420" s="25"/>
    </row>
    <row r="421" spans="1:25" ht="15.75" customHeight="1" x14ac:dyDescent="0.35">
      <c r="A421" s="7"/>
      <c r="C421" s="22"/>
      <c r="X421" s="25"/>
      <c r="Y421" s="25"/>
    </row>
    <row r="422" spans="1:25" ht="15.75" customHeight="1" x14ac:dyDescent="0.35">
      <c r="A422" s="7"/>
      <c r="C422" s="22"/>
      <c r="X422" s="25"/>
      <c r="Y422" s="25"/>
    </row>
    <row r="423" spans="1:25" ht="15.75" customHeight="1" x14ac:dyDescent="0.35">
      <c r="A423" s="7"/>
      <c r="C423" s="22"/>
      <c r="X423" s="25"/>
      <c r="Y423" s="25"/>
    </row>
    <row r="424" spans="1:25" ht="15.75" customHeight="1" x14ac:dyDescent="0.35">
      <c r="A424" s="7"/>
      <c r="C424" s="22"/>
      <c r="X424" s="25"/>
      <c r="Y424" s="25"/>
    </row>
    <row r="425" spans="1:25" ht="15.75" customHeight="1" x14ac:dyDescent="0.35">
      <c r="A425" s="7"/>
      <c r="C425" s="22"/>
      <c r="X425" s="25"/>
      <c r="Y425" s="25"/>
    </row>
    <row r="426" spans="1:25" ht="15.75" customHeight="1" x14ac:dyDescent="0.35">
      <c r="A426" s="7"/>
      <c r="C426" s="22"/>
      <c r="X426" s="25"/>
      <c r="Y426" s="25"/>
    </row>
    <row r="427" spans="1:25" ht="15.75" customHeight="1" x14ac:dyDescent="0.35">
      <c r="A427" s="7"/>
      <c r="C427" s="22"/>
      <c r="X427" s="25"/>
      <c r="Y427" s="25"/>
    </row>
    <row r="428" spans="1:25" ht="15.75" customHeight="1" x14ac:dyDescent="0.35">
      <c r="A428" s="7"/>
      <c r="C428" s="22"/>
      <c r="X428" s="25"/>
      <c r="Y428" s="25"/>
    </row>
    <row r="429" spans="1:25" ht="15.75" customHeight="1" x14ac:dyDescent="0.35">
      <c r="A429" s="7"/>
      <c r="C429" s="22"/>
      <c r="X429" s="25"/>
      <c r="Y429" s="25"/>
    </row>
    <row r="430" spans="1:25" ht="15.75" customHeight="1" x14ac:dyDescent="0.35">
      <c r="A430" s="7"/>
      <c r="C430" s="22"/>
      <c r="X430" s="25"/>
      <c r="Y430" s="25"/>
    </row>
    <row r="431" spans="1:25" ht="15.75" customHeight="1" x14ac:dyDescent="0.35">
      <c r="A431" s="7"/>
      <c r="C431" s="22"/>
      <c r="X431" s="25"/>
      <c r="Y431" s="25"/>
    </row>
    <row r="432" spans="1:25" ht="15.75" customHeight="1" x14ac:dyDescent="0.35">
      <c r="A432" s="7"/>
      <c r="C432" s="22"/>
      <c r="X432" s="25"/>
      <c r="Y432" s="25"/>
    </row>
    <row r="433" spans="1:25" ht="15.75" customHeight="1" x14ac:dyDescent="0.35">
      <c r="A433" s="7"/>
      <c r="C433" s="22"/>
      <c r="X433" s="25"/>
      <c r="Y433" s="25"/>
    </row>
    <row r="434" spans="1:25" ht="15.75" customHeight="1" x14ac:dyDescent="0.35">
      <c r="A434" s="7"/>
      <c r="C434" s="22"/>
      <c r="X434" s="25"/>
      <c r="Y434" s="25"/>
    </row>
    <row r="435" spans="1:25" ht="15.75" customHeight="1" x14ac:dyDescent="0.35">
      <c r="A435" s="7"/>
      <c r="C435" s="22"/>
      <c r="X435" s="25"/>
      <c r="Y435" s="25"/>
    </row>
    <row r="436" spans="1:25" ht="15.75" customHeight="1" x14ac:dyDescent="0.35">
      <c r="A436" s="7"/>
      <c r="C436" s="22"/>
      <c r="X436" s="25"/>
      <c r="Y436" s="25"/>
    </row>
    <row r="437" spans="1:25" ht="15.75" customHeight="1" x14ac:dyDescent="0.35">
      <c r="A437" s="7"/>
      <c r="C437" s="22"/>
      <c r="X437" s="25"/>
      <c r="Y437" s="25"/>
    </row>
    <row r="438" spans="1:25" ht="15.75" customHeight="1" x14ac:dyDescent="0.35">
      <c r="A438" s="7"/>
      <c r="C438" s="22"/>
      <c r="X438" s="25"/>
      <c r="Y438" s="25"/>
    </row>
    <row r="439" spans="1:25" ht="15.75" customHeight="1" x14ac:dyDescent="0.35">
      <c r="A439" s="7"/>
      <c r="C439" s="22"/>
      <c r="X439" s="25"/>
      <c r="Y439" s="25"/>
    </row>
    <row r="440" spans="1:25" ht="15.75" customHeight="1" x14ac:dyDescent="0.35">
      <c r="A440" s="7"/>
      <c r="C440" s="22"/>
      <c r="X440" s="25"/>
      <c r="Y440" s="25"/>
    </row>
    <row r="441" spans="1:25" ht="15.75" customHeight="1" x14ac:dyDescent="0.35">
      <c r="A441" s="7"/>
      <c r="C441" s="22"/>
      <c r="X441" s="25"/>
      <c r="Y441" s="25"/>
    </row>
    <row r="442" spans="1:25" ht="15.75" customHeight="1" x14ac:dyDescent="0.35">
      <c r="A442" s="7"/>
      <c r="C442" s="22"/>
      <c r="X442" s="25"/>
      <c r="Y442" s="25"/>
    </row>
    <row r="443" spans="1:25" ht="15.75" customHeight="1" x14ac:dyDescent="0.35">
      <c r="A443" s="7"/>
      <c r="C443" s="22"/>
      <c r="X443" s="25"/>
      <c r="Y443" s="25"/>
    </row>
    <row r="444" spans="1:25" ht="15.75" customHeight="1" x14ac:dyDescent="0.35">
      <c r="A444" s="7"/>
      <c r="C444" s="22"/>
      <c r="X444" s="25"/>
      <c r="Y444" s="25"/>
    </row>
    <row r="445" spans="1:25" ht="15.75" customHeight="1" x14ac:dyDescent="0.35">
      <c r="A445" s="7"/>
      <c r="C445" s="22"/>
      <c r="X445" s="25"/>
      <c r="Y445" s="25"/>
    </row>
    <row r="446" spans="1:25" ht="15.75" customHeight="1" x14ac:dyDescent="0.35">
      <c r="A446" s="7"/>
      <c r="C446" s="22"/>
      <c r="X446" s="25"/>
      <c r="Y446" s="25"/>
    </row>
    <row r="447" spans="1:25" ht="15.75" customHeight="1" x14ac:dyDescent="0.35">
      <c r="A447" s="7"/>
      <c r="C447" s="22"/>
      <c r="X447" s="25"/>
      <c r="Y447" s="25"/>
    </row>
    <row r="448" spans="1:25" ht="15.75" customHeight="1" x14ac:dyDescent="0.35">
      <c r="A448" s="7"/>
      <c r="C448" s="22"/>
      <c r="X448" s="25"/>
      <c r="Y448" s="25"/>
    </row>
    <row r="449" spans="1:25" ht="15.75" customHeight="1" x14ac:dyDescent="0.35">
      <c r="A449" s="7"/>
      <c r="C449" s="22"/>
      <c r="X449" s="25"/>
      <c r="Y449" s="25"/>
    </row>
    <row r="450" spans="1:25" ht="15.75" customHeight="1" x14ac:dyDescent="0.35">
      <c r="A450" s="7"/>
      <c r="C450" s="22"/>
      <c r="X450" s="25"/>
      <c r="Y450" s="25"/>
    </row>
    <row r="451" spans="1:25" ht="15.75" customHeight="1" x14ac:dyDescent="0.35">
      <c r="A451" s="7"/>
      <c r="C451" s="22"/>
      <c r="X451" s="25"/>
      <c r="Y451" s="25"/>
    </row>
    <row r="452" spans="1:25" ht="15.75" customHeight="1" x14ac:dyDescent="0.35">
      <c r="A452" s="7"/>
      <c r="C452" s="22"/>
      <c r="X452" s="25"/>
      <c r="Y452" s="25"/>
    </row>
    <row r="453" spans="1:25" ht="15.75" customHeight="1" x14ac:dyDescent="0.35">
      <c r="A453" s="7"/>
      <c r="C453" s="22"/>
      <c r="X453" s="25"/>
      <c r="Y453" s="25"/>
    </row>
    <row r="454" spans="1:25" ht="15.75" customHeight="1" x14ac:dyDescent="0.35">
      <c r="A454" s="7"/>
      <c r="C454" s="22"/>
      <c r="X454" s="25"/>
      <c r="Y454" s="25"/>
    </row>
    <row r="455" spans="1:25" ht="15.75" customHeight="1" x14ac:dyDescent="0.35">
      <c r="A455" s="7"/>
      <c r="C455" s="22"/>
      <c r="X455" s="25"/>
      <c r="Y455" s="25"/>
    </row>
    <row r="456" spans="1:25" ht="15.75" customHeight="1" x14ac:dyDescent="0.35">
      <c r="A456" s="7"/>
      <c r="C456" s="22"/>
      <c r="X456" s="25"/>
      <c r="Y456" s="25"/>
    </row>
    <row r="457" spans="1:25" ht="15.75" customHeight="1" x14ac:dyDescent="0.35">
      <c r="A457" s="7"/>
      <c r="C457" s="22"/>
      <c r="X457" s="25"/>
      <c r="Y457" s="25"/>
    </row>
    <row r="458" spans="1:25" ht="15.75" customHeight="1" x14ac:dyDescent="0.35">
      <c r="A458" s="7"/>
      <c r="C458" s="22"/>
      <c r="X458" s="25"/>
      <c r="Y458" s="25"/>
    </row>
    <row r="459" spans="1:25" ht="15.75" customHeight="1" x14ac:dyDescent="0.35">
      <c r="A459" s="7"/>
      <c r="C459" s="22"/>
      <c r="X459" s="25"/>
      <c r="Y459" s="25"/>
    </row>
    <row r="460" spans="1:25" ht="15.75" customHeight="1" x14ac:dyDescent="0.35">
      <c r="A460" s="7"/>
      <c r="C460" s="22"/>
      <c r="X460" s="25"/>
      <c r="Y460" s="25"/>
    </row>
    <row r="461" spans="1:25" ht="15.75" customHeight="1" x14ac:dyDescent="0.35">
      <c r="A461" s="7"/>
      <c r="C461" s="22"/>
      <c r="X461" s="25"/>
      <c r="Y461" s="25"/>
    </row>
    <row r="462" spans="1:25" ht="15.75" customHeight="1" x14ac:dyDescent="0.35">
      <c r="A462" s="7"/>
      <c r="C462" s="22"/>
      <c r="X462" s="25"/>
      <c r="Y462" s="25"/>
    </row>
    <row r="463" spans="1:25" ht="15.75" customHeight="1" x14ac:dyDescent="0.35">
      <c r="A463" s="7"/>
      <c r="C463" s="22"/>
      <c r="X463" s="25"/>
      <c r="Y463" s="25"/>
    </row>
    <row r="464" spans="1:25" ht="15.75" customHeight="1" x14ac:dyDescent="0.35">
      <c r="A464" s="7"/>
      <c r="C464" s="22"/>
      <c r="X464" s="25"/>
      <c r="Y464" s="25"/>
    </row>
    <row r="465" spans="1:25" ht="15.75" customHeight="1" x14ac:dyDescent="0.35">
      <c r="A465" s="7"/>
      <c r="C465" s="22"/>
      <c r="X465" s="25"/>
      <c r="Y465" s="25"/>
    </row>
    <row r="466" spans="1:25" ht="15.75" customHeight="1" x14ac:dyDescent="0.35">
      <c r="A466" s="7"/>
      <c r="C466" s="22"/>
      <c r="X466" s="25"/>
      <c r="Y466" s="25"/>
    </row>
    <row r="467" spans="1:25" ht="15.75" customHeight="1" x14ac:dyDescent="0.35">
      <c r="A467" s="7"/>
      <c r="C467" s="22"/>
      <c r="X467" s="25"/>
      <c r="Y467" s="25"/>
    </row>
    <row r="468" spans="1:25" ht="15.75" customHeight="1" x14ac:dyDescent="0.35">
      <c r="A468" s="7"/>
      <c r="C468" s="22"/>
      <c r="X468" s="25"/>
      <c r="Y468" s="25"/>
    </row>
    <row r="469" spans="1:25" ht="15.75" customHeight="1" x14ac:dyDescent="0.35">
      <c r="A469" s="7"/>
      <c r="C469" s="22"/>
      <c r="X469" s="25"/>
      <c r="Y469" s="25"/>
    </row>
    <row r="470" spans="1:25" ht="15.75" customHeight="1" x14ac:dyDescent="0.35">
      <c r="A470" s="7"/>
      <c r="C470" s="22"/>
      <c r="X470" s="25"/>
      <c r="Y470" s="25"/>
    </row>
    <row r="471" spans="1:25" ht="15.75" customHeight="1" x14ac:dyDescent="0.35">
      <c r="A471" s="7"/>
      <c r="C471" s="22"/>
      <c r="X471" s="25"/>
      <c r="Y471" s="25"/>
    </row>
    <row r="472" spans="1:25" ht="15.75" customHeight="1" x14ac:dyDescent="0.35">
      <c r="A472" s="7"/>
      <c r="C472" s="22"/>
      <c r="X472" s="25"/>
      <c r="Y472" s="25"/>
    </row>
    <row r="473" spans="1:25" ht="15.75" customHeight="1" x14ac:dyDescent="0.35">
      <c r="A473" s="7"/>
      <c r="C473" s="22"/>
      <c r="X473" s="25"/>
      <c r="Y473" s="25"/>
    </row>
    <row r="474" spans="1:25" ht="15.75" customHeight="1" x14ac:dyDescent="0.35">
      <c r="A474" s="7"/>
      <c r="C474" s="22"/>
      <c r="X474" s="25"/>
      <c r="Y474" s="25"/>
    </row>
    <row r="475" spans="1:25" ht="15.75" customHeight="1" x14ac:dyDescent="0.35">
      <c r="A475" s="7"/>
      <c r="C475" s="22"/>
      <c r="X475" s="25"/>
      <c r="Y475" s="25"/>
    </row>
    <row r="476" spans="1:25" ht="15.75" customHeight="1" x14ac:dyDescent="0.35">
      <c r="A476" s="7"/>
      <c r="C476" s="22"/>
      <c r="X476" s="25"/>
      <c r="Y476" s="25"/>
    </row>
    <row r="477" spans="1:25" ht="15.75" customHeight="1" x14ac:dyDescent="0.35">
      <c r="A477" s="7"/>
      <c r="C477" s="22"/>
      <c r="X477" s="25"/>
      <c r="Y477" s="25"/>
    </row>
    <row r="478" spans="1:25" ht="15.75" customHeight="1" x14ac:dyDescent="0.35">
      <c r="A478" s="7"/>
      <c r="C478" s="22"/>
      <c r="X478" s="25"/>
      <c r="Y478" s="25"/>
    </row>
    <row r="479" spans="1:25" ht="15.75" customHeight="1" x14ac:dyDescent="0.35">
      <c r="A479" s="7"/>
      <c r="C479" s="22"/>
      <c r="X479" s="25"/>
      <c r="Y479" s="25"/>
    </row>
    <row r="480" spans="1:25" ht="15.75" customHeight="1" x14ac:dyDescent="0.35">
      <c r="A480" s="7"/>
      <c r="C480" s="22"/>
      <c r="X480" s="25"/>
      <c r="Y480" s="25"/>
    </row>
    <row r="481" spans="1:25" ht="15.75" customHeight="1" x14ac:dyDescent="0.35">
      <c r="A481" s="7"/>
      <c r="C481" s="22"/>
      <c r="X481" s="25"/>
      <c r="Y481" s="25"/>
    </row>
    <row r="482" spans="1:25" ht="15.75" customHeight="1" x14ac:dyDescent="0.35">
      <c r="A482" s="7"/>
      <c r="C482" s="22"/>
      <c r="X482" s="25"/>
      <c r="Y482" s="25"/>
    </row>
    <row r="483" spans="1:25" ht="15.75" customHeight="1" x14ac:dyDescent="0.35">
      <c r="A483" s="7"/>
      <c r="C483" s="22"/>
      <c r="X483" s="25"/>
      <c r="Y483" s="25"/>
    </row>
    <row r="484" spans="1:25" ht="15.75" customHeight="1" x14ac:dyDescent="0.35">
      <c r="A484" s="7"/>
      <c r="C484" s="22"/>
      <c r="X484" s="25"/>
      <c r="Y484" s="25"/>
    </row>
    <row r="485" spans="1:25" ht="15.75" customHeight="1" x14ac:dyDescent="0.35">
      <c r="A485" s="7"/>
      <c r="C485" s="22"/>
      <c r="X485" s="25"/>
      <c r="Y485" s="25"/>
    </row>
    <row r="486" spans="1:25" ht="15.75" customHeight="1" x14ac:dyDescent="0.35">
      <c r="A486" s="7"/>
      <c r="C486" s="22"/>
      <c r="X486" s="25"/>
      <c r="Y486" s="25"/>
    </row>
    <row r="487" spans="1:25" ht="15.75" customHeight="1" x14ac:dyDescent="0.35">
      <c r="A487" s="7"/>
      <c r="C487" s="22"/>
      <c r="X487" s="25"/>
      <c r="Y487" s="25"/>
    </row>
    <row r="488" spans="1:25" ht="15.75" customHeight="1" x14ac:dyDescent="0.35">
      <c r="A488" s="7"/>
      <c r="C488" s="22"/>
      <c r="X488" s="25"/>
      <c r="Y488" s="25"/>
    </row>
    <row r="489" spans="1:25" ht="15.75" customHeight="1" x14ac:dyDescent="0.35">
      <c r="A489" s="7"/>
      <c r="C489" s="22"/>
      <c r="X489" s="25"/>
      <c r="Y489" s="25"/>
    </row>
    <row r="490" spans="1:25" ht="15.75" customHeight="1" x14ac:dyDescent="0.35">
      <c r="A490" s="7"/>
      <c r="C490" s="22"/>
      <c r="X490" s="25"/>
      <c r="Y490" s="25"/>
    </row>
    <row r="491" spans="1:25" ht="15.75" customHeight="1" x14ac:dyDescent="0.35">
      <c r="A491" s="7"/>
      <c r="C491" s="22"/>
      <c r="X491" s="25"/>
      <c r="Y491" s="25"/>
    </row>
    <row r="492" spans="1:25" ht="15.75" customHeight="1" x14ac:dyDescent="0.35">
      <c r="A492" s="7"/>
      <c r="C492" s="22"/>
      <c r="X492" s="25"/>
      <c r="Y492" s="25"/>
    </row>
    <row r="493" spans="1:25" ht="15.75" customHeight="1" x14ac:dyDescent="0.35">
      <c r="A493" s="7"/>
      <c r="C493" s="22"/>
      <c r="X493" s="25"/>
      <c r="Y493" s="25"/>
    </row>
    <row r="494" spans="1:25" ht="15.75" customHeight="1" x14ac:dyDescent="0.35">
      <c r="A494" s="7"/>
      <c r="C494" s="22"/>
      <c r="X494" s="25"/>
      <c r="Y494" s="25"/>
    </row>
    <row r="495" spans="1:25" ht="15.75" customHeight="1" x14ac:dyDescent="0.35">
      <c r="A495" s="7"/>
      <c r="C495" s="22"/>
      <c r="X495" s="25"/>
      <c r="Y495" s="25"/>
    </row>
    <row r="496" spans="1:25" ht="15.75" customHeight="1" x14ac:dyDescent="0.35">
      <c r="A496" s="7"/>
      <c r="C496" s="22"/>
      <c r="X496" s="25"/>
      <c r="Y496" s="25"/>
    </row>
    <row r="497" spans="1:25" ht="15.75" customHeight="1" x14ac:dyDescent="0.35">
      <c r="A497" s="7"/>
      <c r="C497" s="22"/>
      <c r="X497" s="25"/>
      <c r="Y497" s="25"/>
    </row>
    <row r="498" spans="1:25" ht="15.75" customHeight="1" x14ac:dyDescent="0.35">
      <c r="A498" s="7"/>
      <c r="C498" s="22"/>
      <c r="X498" s="25"/>
      <c r="Y498" s="25"/>
    </row>
    <row r="499" spans="1:25" ht="15.75" customHeight="1" x14ac:dyDescent="0.35">
      <c r="A499" s="7"/>
      <c r="C499" s="22"/>
      <c r="X499" s="25"/>
      <c r="Y499" s="25"/>
    </row>
    <row r="500" spans="1:25" ht="15.75" customHeight="1" x14ac:dyDescent="0.35">
      <c r="A500" s="7"/>
      <c r="C500" s="22"/>
      <c r="X500" s="25"/>
      <c r="Y500" s="25"/>
    </row>
    <row r="501" spans="1:25" ht="15.75" customHeight="1" x14ac:dyDescent="0.35">
      <c r="A501" s="7"/>
      <c r="C501" s="22"/>
      <c r="X501" s="25"/>
      <c r="Y501" s="25"/>
    </row>
    <row r="502" spans="1:25" ht="15.75" customHeight="1" x14ac:dyDescent="0.35">
      <c r="A502" s="7"/>
      <c r="C502" s="22"/>
      <c r="X502" s="25"/>
      <c r="Y502" s="25"/>
    </row>
    <row r="503" spans="1:25" ht="15.75" customHeight="1" x14ac:dyDescent="0.35">
      <c r="A503" s="7"/>
      <c r="C503" s="22"/>
      <c r="X503" s="25"/>
      <c r="Y503" s="25"/>
    </row>
    <row r="504" spans="1:25" ht="15.75" customHeight="1" x14ac:dyDescent="0.35">
      <c r="A504" s="7"/>
      <c r="C504" s="22"/>
      <c r="X504" s="25"/>
      <c r="Y504" s="25"/>
    </row>
    <row r="505" spans="1:25" ht="15.75" customHeight="1" x14ac:dyDescent="0.35">
      <c r="A505" s="7"/>
      <c r="C505" s="22"/>
      <c r="X505" s="25"/>
      <c r="Y505" s="25"/>
    </row>
    <row r="506" spans="1:25" ht="15.75" customHeight="1" x14ac:dyDescent="0.35">
      <c r="A506" s="7"/>
      <c r="C506" s="22"/>
      <c r="X506" s="25"/>
      <c r="Y506" s="25"/>
    </row>
    <row r="507" spans="1:25" ht="15.75" customHeight="1" x14ac:dyDescent="0.35">
      <c r="A507" s="7"/>
      <c r="C507" s="22"/>
      <c r="X507" s="25"/>
      <c r="Y507" s="25"/>
    </row>
    <row r="508" spans="1:25" ht="15.75" customHeight="1" x14ac:dyDescent="0.35">
      <c r="A508" s="7"/>
      <c r="C508" s="22"/>
      <c r="X508" s="25"/>
      <c r="Y508" s="25"/>
    </row>
    <row r="509" spans="1:25" ht="15.75" customHeight="1" x14ac:dyDescent="0.35">
      <c r="A509" s="7"/>
      <c r="C509" s="22"/>
      <c r="X509" s="25"/>
      <c r="Y509" s="25"/>
    </row>
    <row r="510" spans="1:25" ht="15.75" customHeight="1" x14ac:dyDescent="0.35">
      <c r="A510" s="7"/>
      <c r="C510" s="22"/>
      <c r="X510" s="25"/>
      <c r="Y510" s="25"/>
    </row>
    <row r="511" spans="1:25" ht="15.75" customHeight="1" x14ac:dyDescent="0.35">
      <c r="A511" s="7"/>
      <c r="C511" s="22"/>
      <c r="X511" s="25"/>
      <c r="Y511" s="25"/>
    </row>
    <row r="512" spans="1:25" ht="15.75" customHeight="1" x14ac:dyDescent="0.35">
      <c r="A512" s="7"/>
      <c r="C512" s="22"/>
      <c r="X512" s="25"/>
      <c r="Y512" s="25"/>
    </row>
    <row r="513" spans="1:25" ht="15.75" customHeight="1" x14ac:dyDescent="0.35">
      <c r="A513" s="7"/>
      <c r="C513" s="22"/>
      <c r="X513" s="25"/>
      <c r="Y513" s="25"/>
    </row>
    <row r="514" spans="1:25" ht="15.75" customHeight="1" x14ac:dyDescent="0.35">
      <c r="A514" s="7"/>
      <c r="C514" s="22"/>
      <c r="X514" s="25"/>
      <c r="Y514" s="25"/>
    </row>
    <row r="515" spans="1:25" ht="15.75" customHeight="1" x14ac:dyDescent="0.35">
      <c r="A515" s="7"/>
      <c r="C515" s="22"/>
      <c r="X515" s="25"/>
      <c r="Y515" s="25"/>
    </row>
    <row r="516" spans="1:25" ht="15.75" customHeight="1" x14ac:dyDescent="0.35">
      <c r="A516" s="7"/>
      <c r="C516" s="22"/>
      <c r="X516" s="25"/>
      <c r="Y516" s="25"/>
    </row>
    <row r="517" spans="1:25" ht="15.75" customHeight="1" x14ac:dyDescent="0.35">
      <c r="A517" s="7"/>
      <c r="C517" s="22"/>
      <c r="X517" s="25"/>
      <c r="Y517" s="25"/>
    </row>
    <row r="518" spans="1:25" ht="15.75" customHeight="1" x14ac:dyDescent="0.35">
      <c r="A518" s="7"/>
      <c r="C518" s="22"/>
      <c r="X518" s="25"/>
      <c r="Y518" s="25"/>
    </row>
    <row r="519" spans="1:25" ht="15.75" customHeight="1" x14ac:dyDescent="0.35">
      <c r="A519" s="7"/>
      <c r="C519" s="22"/>
      <c r="X519" s="25"/>
      <c r="Y519" s="25"/>
    </row>
    <row r="520" spans="1:25" ht="15.75" customHeight="1" x14ac:dyDescent="0.35">
      <c r="A520" s="7"/>
      <c r="C520" s="22"/>
      <c r="X520" s="25"/>
      <c r="Y520" s="25"/>
    </row>
    <row r="521" spans="1:25" ht="15.75" customHeight="1" x14ac:dyDescent="0.35">
      <c r="A521" s="7"/>
      <c r="C521" s="22"/>
      <c r="X521" s="25"/>
      <c r="Y521" s="25"/>
    </row>
    <row r="522" spans="1:25" ht="15.75" customHeight="1" x14ac:dyDescent="0.35">
      <c r="A522" s="7"/>
      <c r="C522" s="22"/>
      <c r="X522" s="25"/>
      <c r="Y522" s="25"/>
    </row>
    <row r="523" spans="1:25" ht="15.75" customHeight="1" x14ac:dyDescent="0.35">
      <c r="A523" s="7"/>
      <c r="C523" s="22"/>
      <c r="X523" s="25"/>
      <c r="Y523" s="25"/>
    </row>
    <row r="524" spans="1:25" ht="15.75" customHeight="1" x14ac:dyDescent="0.35">
      <c r="A524" s="7"/>
      <c r="C524" s="22"/>
      <c r="X524" s="25"/>
      <c r="Y524" s="25"/>
    </row>
    <row r="525" spans="1:25" ht="15.75" customHeight="1" x14ac:dyDescent="0.35">
      <c r="A525" s="7"/>
      <c r="C525" s="22"/>
      <c r="X525" s="25"/>
      <c r="Y525" s="25"/>
    </row>
    <row r="526" spans="1:25" ht="15.75" customHeight="1" x14ac:dyDescent="0.35">
      <c r="A526" s="7"/>
      <c r="C526" s="22"/>
      <c r="X526" s="25"/>
      <c r="Y526" s="25"/>
    </row>
    <row r="527" spans="1:25" ht="15.75" customHeight="1" x14ac:dyDescent="0.35">
      <c r="A527" s="7"/>
      <c r="C527" s="22"/>
      <c r="X527" s="25"/>
      <c r="Y527" s="25"/>
    </row>
    <row r="528" spans="1:25" ht="15.75" customHeight="1" x14ac:dyDescent="0.35">
      <c r="A528" s="7"/>
      <c r="C528" s="22"/>
      <c r="X528" s="25"/>
      <c r="Y528" s="25"/>
    </row>
    <row r="529" spans="1:25" ht="15.75" customHeight="1" x14ac:dyDescent="0.35">
      <c r="A529" s="7"/>
      <c r="C529" s="22"/>
      <c r="X529" s="25"/>
      <c r="Y529" s="25"/>
    </row>
    <row r="530" spans="1:25" ht="15.75" customHeight="1" x14ac:dyDescent="0.35">
      <c r="A530" s="7"/>
      <c r="C530" s="22"/>
      <c r="X530" s="25"/>
      <c r="Y530" s="25"/>
    </row>
    <row r="531" spans="1:25" ht="15.75" customHeight="1" x14ac:dyDescent="0.35">
      <c r="A531" s="7"/>
      <c r="C531" s="22"/>
      <c r="X531" s="25"/>
      <c r="Y531" s="25"/>
    </row>
    <row r="532" spans="1:25" ht="15.75" customHeight="1" x14ac:dyDescent="0.35">
      <c r="A532" s="7"/>
      <c r="C532" s="22"/>
      <c r="X532" s="25"/>
      <c r="Y532" s="25"/>
    </row>
    <row r="533" spans="1:25" ht="15.75" customHeight="1" x14ac:dyDescent="0.35">
      <c r="A533" s="7"/>
      <c r="C533" s="22"/>
      <c r="X533" s="25"/>
      <c r="Y533" s="25"/>
    </row>
    <row r="534" spans="1:25" ht="15.75" customHeight="1" x14ac:dyDescent="0.35">
      <c r="A534" s="7"/>
      <c r="C534" s="22"/>
      <c r="X534" s="25"/>
      <c r="Y534" s="25"/>
    </row>
    <row r="535" spans="1:25" ht="15.75" customHeight="1" x14ac:dyDescent="0.35">
      <c r="A535" s="7"/>
      <c r="C535" s="22"/>
      <c r="X535" s="25"/>
      <c r="Y535" s="25"/>
    </row>
    <row r="536" spans="1:25" ht="15.75" customHeight="1" x14ac:dyDescent="0.35">
      <c r="A536" s="7"/>
      <c r="C536" s="22"/>
      <c r="X536" s="25"/>
      <c r="Y536" s="25"/>
    </row>
    <row r="537" spans="1:25" ht="15.75" customHeight="1" x14ac:dyDescent="0.35">
      <c r="A537" s="7"/>
      <c r="C537" s="22"/>
      <c r="X537" s="25"/>
      <c r="Y537" s="25"/>
    </row>
    <row r="538" spans="1:25" ht="15.75" customHeight="1" x14ac:dyDescent="0.35">
      <c r="A538" s="7"/>
      <c r="C538" s="22"/>
      <c r="X538" s="25"/>
      <c r="Y538" s="25"/>
    </row>
    <row r="539" spans="1:25" ht="15.75" customHeight="1" x14ac:dyDescent="0.35">
      <c r="A539" s="7"/>
      <c r="C539" s="22"/>
      <c r="X539" s="25"/>
      <c r="Y539" s="25"/>
    </row>
    <row r="540" spans="1:25" ht="15.75" customHeight="1" x14ac:dyDescent="0.35">
      <c r="A540" s="7"/>
      <c r="C540" s="22"/>
      <c r="X540" s="25"/>
      <c r="Y540" s="25"/>
    </row>
    <row r="541" spans="1:25" ht="15.75" customHeight="1" x14ac:dyDescent="0.35">
      <c r="A541" s="7"/>
      <c r="C541" s="22"/>
      <c r="X541" s="25"/>
      <c r="Y541" s="25"/>
    </row>
    <row r="542" spans="1:25" ht="15.75" customHeight="1" x14ac:dyDescent="0.35">
      <c r="A542" s="7"/>
      <c r="C542" s="22"/>
      <c r="X542" s="25"/>
      <c r="Y542" s="25"/>
    </row>
    <row r="543" spans="1:25" ht="15.75" customHeight="1" x14ac:dyDescent="0.35">
      <c r="A543" s="7"/>
      <c r="C543" s="22"/>
      <c r="X543" s="25"/>
      <c r="Y543" s="25"/>
    </row>
    <row r="544" spans="1:25" ht="15.75" customHeight="1" x14ac:dyDescent="0.35">
      <c r="A544" s="7"/>
      <c r="C544" s="22"/>
      <c r="X544" s="25"/>
      <c r="Y544" s="25"/>
    </row>
    <row r="545" spans="1:25" ht="15.75" customHeight="1" x14ac:dyDescent="0.35">
      <c r="A545" s="7"/>
      <c r="C545" s="22"/>
      <c r="X545" s="25"/>
      <c r="Y545" s="25"/>
    </row>
    <row r="546" spans="1:25" ht="15.75" customHeight="1" x14ac:dyDescent="0.35">
      <c r="A546" s="7"/>
      <c r="C546" s="22"/>
      <c r="X546" s="25"/>
      <c r="Y546" s="25"/>
    </row>
    <row r="547" spans="1:25" ht="15.75" customHeight="1" x14ac:dyDescent="0.35">
      <c r="A547" s="7"/>
      <c r="C547" s="22"/>
      <c r="X547" s="25"/>
      <c r="Y547" s="25"/>
    </row>
    <row r="548" spans="1:25" ht="15.75" customHeight="1" x14ac:dyDescent="0.35">
      <c r="A548" s="7"/>
      <c r="C548" s="22"/>
      <c r="X548" s="25"/>
      <c r="Y548" s="25"/>
    </row>
    <row r="549" spans="1:25" ht="15.75" customHeight="1" x14ac:dyDescent="0.35">
      <c r="A549" s="7"/>
      <c r="C549" s="22"/>
      <c r="X549" s="25"/>
      <c r="Y549" s="25"/>
    </row>
    <row r="550" spans="1:25" ht="15.75" customHeight="1" x14ac:dyDescent="0.35">
      <c r="A550" s="7"/>
      <c r="C550" s="22"/>
      <c r="X550" s="25"/>
      <c r="Y550" s="25"/>
    </row>
    <row r="551" spans="1:25" ht="15.75" customHeight="1" x14ac:dyDescent="0.35">
      <c r="A551" s="7"/>
      <c r="C551" s="22"/>
      <c r="X551" s="25"/>
      <c r="Y551" s="25"/>
    </row>
    <row r="552" spans="1:25" ht="15.75" customHeight="1" x14ac:dyDescent="0.35">
      <c r="A552" s="7"/>
      <c r="C552" s="22"/>
      <c r="X552" s="25"/>
      <c r="Y552" s="25"/>
    </row>
    <row r="553" spans="1:25" ht="15.75" customHeight="1" x14ac:dyDescent="0.35">
      <c r="A553" s="7"/>
      <c r="C553" s="22"/>
      <c r="X553" s="25"/>
      <c r="Y553" s="25"/>
    </row>
    <row r="554" spans="1:25" ht="15.75" customHeight="1" x14ac:dyDescent="0.35">
      <c r="A554" s="7"/>
      <c r="C554" s="22"/>
      <c r="X554" s="25"/>
      <c r="Y554" s="25"/>
    </row>
    <row r="555" spans="1:25" ht="15.75" customHeight="1" x14ac:dyDescent="0.35">
      <c r="A555" s="7"/>
      <c r="C555" s="22"/>
      <c r="X555" s="25"/>
      <c r="Y555" s="25"/>
    </row>
    <row r="556" spans="1:25" ht="15.75" customHeight="1" x14ac:dyDescent="0.35">
      <c r="A556" s="7"/>
      <c r="C556" s="22"/>
      <c r="X556" s="25"/>
      <c r="Y556" s="25"/>
    </row>
    <row r="557" spans="1:25" ht="15.75" customHeight="1" x14ac:dyDescent="0.35">
      <c r="A557" s="7"/>
      <c r="C557" s="22"/>
      <c r="X557" s="25"/>
      <c r="Y557" s="25"/>
    </row>
    <row r="558" spans="1:25" ht="15.75" customHeight="1" x14ac:dyDescent="0.35">
      <c r="A558" s="7"/>
      <c r="C558" s="22"/>
      <c r="X558" s="25"/>
      <c r="Y558" s="25"/>
    </row>
    <row r="559" spans="1:25" ht="15.75" customHeight="1" x14ac:dyDescent="0.35">
      <c r="A559" s="7"/>
      <c r="C559" s="22"/>
      <c r="X559" s="25"/>
      <c r="Y559" s="25"/>
    </row>
    <row r="560" spans="1:25" ht="15.75" customHeight="1" x14ac:dyDescent="0.35">
      <c r="A560" s="7"/>
      <c r="C560" s="22"/>
      <c r="X560" s="25"/>
      <c r="Y560" s="25"/>
    </row>
    <row r="561" spans="1:25" ht="15.75" customHeight="1" x14ac:dyDescent="0.35">
      <c r="A561" s="7"/>
      <c r="C561" s="22"/>
      <c r="X561" s="25"/>
      <c r="Y561" s="25"/>
    </row>
    <row r="562" spans="1:25" ht="15.75" customHeight="1" x14ac:dyDescent="0.35">
      <c r="A562" s="7"/>
      <c r="C562" s="22"/>
      <c r="X562" s="25"/>
      <c r="Y562" s="25"/>
    </row>
    <row r="563" spans="1:25" ht="15.75" customHeight="1" x14ac:dyDescent="0.35">
      <c r="A563" s="7"/>
      <c r="C563" s="22"/>
      <c r="X563" s="25"/>
      <c r="Y563" s="25"/>
    </row>
    <row r="564" spans="1:25" ht="15.75" customHeight="1" x14ac:dyDescent="0.35">
      <c r="A564" s="7"/>
      <c r="C564" s="22"/>
      <c r="X564" s="25"/>
      <c r="Y564" s="25"/>
    </row>
    <row r="565" spans="1:25" ht="15.75" customHeight="1" x14ac:dyDescent="0.35">
      <c r="A565" s="7"/>
      <c r="C565" s="22"/>
      <c r="X565" s="25"/>
      <c r="Y565" s="25"/>
    </row>
    <row r="566" spans="1:25" ht="15.75" customHeight="1" x14ac:dyDescent="0.35">
      <c r="A566" s="7"/>
      <c r="C566" s="22"/>
      <c r="X566" s="25"/>
      <c r="Y566" s="25"/>
    </row>
    <row r="567" spans="1:25" ht="15.75" customHeight="1" x14ac:dyDescent="0.35">
      <c r="A567" s="7"/>
      <c r="C567" s="22"/>
      <c r="X567" s="25"/>
      <c r="Y567" s="25"/>
    </row>
    <row r="568" spans="1:25" ht="15.75" customHeight="1" x14ac:dyDescent="0.35">
      <c r="A568" s="7"/>
      <c r="C568" s="22"/>
      <c r="X568" s="25"/>
      <c r="Y568" s="25"/>
    </row>
    <row r="569" spans="1:25" ht="15.75" customHeight="1" x14ac:dyDescent="0.35">
      <c r="A569" s="7"/>
      <c r="C569" s="22"/>
      <c r="X569" s="25"/>
      <c r="Y569" s="25"/>
    </row>
    <row r="570" spans="1:25" ht="15.75" customHeight="1" x14ac:dyDescent="0.35">
      <c r="A570" s="7"/>
      <c r="C570" s="22"/>
      <c r="X570" s="25"/>
      <c r="Y570" s="25"/>
    </row>
    <row r="571" spans="1:25" ht="15.75" customHeight="1" x14ac:dyDescent="0.35">
      <c r="A571" s="7"/>
      <c r="C571" s="22"/>
      <c r="X571" s="25"/>
      <c r="Y571" s="25"/>
    </row>
    <row r="572" spans="1:25" ht="15.75" customHeight="1" x14ac:dyDescent="0.35">
      <c r="A572" s="7"/>
      <c r="C572" s="22"/>
      <c r="X572" s="25"/>
      <c r="Y572" s="25"/>
    </row>
    <row r="573" spans="1:25" ht="15.75" customHeight="1" x14ac:dyDescent="0.35">
      <c r="A573" s="7"/>
      <c r="C573" s="22"/>
      <c r="X573" s="25"/>
      <c r="Y573" s="25"/>
    </row>
    <row r="574" spans="1:25" ht="15.75" customHeight="1" x14ac:dyDescent="0.35">
      <c r="A574" s="7"/>
      <c r="C574" s="22"/>
      <c r="X574" s="25"/>
      <c r="Y574" s="25"/>
    </row>
    <row r="575" spans="1:25" ht="15.75" customHeight="1" x14ac:dyDescent="0.35">
      <c r="A575" s="7"/>
      <c r="C575" s="22"/>
      <c r="X575" s="25"/>
      <c r="Y575" s="25"/>
    </row>
    <row r="576" spans="1:25" ht="15.75" customHeight="1" x14ac:dyDescent="0.35">
      <c r="A576" s="7"/>
      <c r="C576" s="22"/>
      <c r="X576" s="25"/>
      <c r="Y576" s="25"/>
    </row>
    <row r="577" spans="1:25" ht="15.75" customHeight="1" x14ac:dyDescent="0.35">
      <c r="A577" s="7"/>
      <c r="C577" s="22"/>
      <c r="X577" s="25"/>
      <c r="Y577" s="25"/>
    </row>
    <row r="578" spans="1:25" ht="15.75" customHeight="1" x14ac:dyDescent="0.35">
      <c r="A578" s="7"/>
      <c r="C578" s="22"/>
      <c r="X578" s="25"/>
      <c r="Y578" s="25"/>
    </row>
    <row r="579" spans="1:25" ht="15.75" customHeight="1" x14ac:dyDescent="0.35">
      <c r="A579" s="7"/>
      <c r="C579" s="22"/>
      <c r="X579" s="25"/>
      <c r="Y579" s="25"/>
    </row>
    <row r="580" spans="1:25" ht="15.75" customHeight="1" x14ac:dyDescent="0.35">
      <c r="A580" s="7"/>
      <c r="C580" s="22"/>
      <c r="X580" s="25"/>
      <c r="Y580" s="25"/>
    </row>
    <row r="581" spans="1:25" ht="15.75" customHeight="1" x14ac:dyDescent="0.35">
      <c r="A581" s="7"/>
      <c r="C581" s="22"/>
      <c r="X581" s="25"/>
      <c r="Y581" s="25"/>
    </row>
    <row r="582" spans="1:25" ht="15.75" customHeight="1" x14ac:dyDescent="0.35">
      <c r="A582" s="7"/>
      <c r="C582" s="22"/>
      <c r="X582" s="25"/>
      <c r="Y582" s="25"/>
    </row>
    <row r="583" spans="1:25" ht="15.75" customHeight="1" x14ac:dyDescent="0.35">
      <c r="A583" s="7"/>
      <c r="C583" s="22"/>
      <c r="X583" s="25"/>
      <c r="Y583" s="25"/>
    </row>
    <row r="584" spans="1:25" ht="15.75" customHeight="1" x14ac:dyDescent="0.35">
      <c r="A584" s="7"/>
      <c r="C584" s="22"/>
      <c r="X584" s="25"/>
      <c r="Y584" s="25"/>
    </row>
    <row r="585" spans="1:25" ht="15.75" customHeight="1" x14ac:dyDescent="0.35">
      <c r="A585" s="7"/>
      <c r="C585" s="22"/>
      <c r="X585" s="25"/>
      <c r="Y585" s="25"/>
    </row>
    <row r="586" spans="1:25" ht="15.75" customHeight="1" x14ac:dyDescent="0.35">
      <c r="A586" s="7"/>
      <c r="C586" s="22"/>
      <c r="X586" s="25"/>
      <c r="Y586" s="25"/>
    </row>
    <row r="587" spans="1:25" ht="15.75" customHeight="1" x14ac:dyDescent="0.35">
      <c r="A587" s="7"/>
      <c r="C587" s="22"/>
      <c r="X587" s="25"/>
      <c r="Y587" s="25"/>
    </row>
    <row r="588" spans="1:25" ht="15.75" customHeight="1" x14ac:dyDescent="0.35">
      <c r="A588" s="7"/>
      <c r="C588" s="22"/>
      <c r="X588" s="25"/>
      <c r="Y588" s="25"/>
    </row>
    <row r="589" spans="1:25" ht="15.75" customHeight="1" x14ac:dyDescent="0.35">
      <c r="A589" s="7"/>
      <c r="C589" s="22"/>
      <c r="X589" s="25"/>
      <c r="Y589" s="25"/>
    </row>
    <row r="590" spans="1:25" ht="15.75" customHeight="1" x14ac:dyDescent="0.35">
      <c r="A590" s="7"/>
      <c r="C590" s="22"/>
      <c r="X590" s="25"/>
      <c r="Y590" s="25"/>
    </row>
    <row r="591" spans="1:25" ht="15.75" customHeight="1" x14ac:dyDescent="0.35">
      <c r="A591" s="7"/>
      <c r="C591" s="22"/>
      <c r="X591" s="25"/>
      <c r="Y591" s="25"/>
    </row>
    <row r="592" spans="1:25" ht="15.75" customHeight="1" x14ac:dyDescent="0.35">
      <c r="A592" s="7"/>
      <c r="C592" s="22"/>
      <c r="X592" s="25"/>
      <c r="Y592" s="25"/>
    </row>
    <row r="593" spans="1:25" ht="15.75" customHeight="1" x14ac:dyDescent="0.35">
      <c r="A593" s="7"/>
      <c r="C593" s="22"/>
      <c r="X593" s="25"/>
      <c r="Y593" s="25"/>
    </row>
    <row r="594" spans="1:25" ht="15.75" customHeight="1" x14ac:dyDescent="0.35">
      <c r="A594" s="7"/>
      <c r="C594" s="22"/>
      <c r="X594" s="25"/>
      <c r="Y594" s="25"/>
    </row>
    <row r="595" spans="1:25" ht="15.75" customHeight="1" x14ac:dyDescent="0.35">
      <c r="A595" s="7"/>
      <c r="C595" s="22"/>
      <c r="X595" s="25"/>
      <c r="Y595" s="25"/>
    </row>
    <row r="596" spans="1:25" ht="15.75" customHeight="1" x14ac:dyDescent="0.35">
      <c r="A596" s="7"/>
      <c r="C596" s="22"/>
      <c r="X596" s="25"/>
      <c r="Y596" s="25"/>
    </row>
    <row r="597" spans="1:25" ht="15.75" customHeight="1" x14ac:dyDescent="0.35">
      <c r="A597" s="7"/>
      <c r="C597" s="22"/>
      <c r="X597" s="25"/>
      <c r="Y597" s="25"/>
    </row>
    <row r="598" spans="1:25" ht="15.75" customHeight="1" x14ac:dyDescent="0.35">
      <c r="A598" s="7"/>
      <c r="C598" s="22"/>
      <c r="X598" s="25"/>
      <c r="Y598" s="25"/>
    </row>
    <row r="599" spans="1:25" ht="15.75" customHeight="1" x14ac:dyDescent="0.35">
      <c r="A599" s="7"/>
      <c r="C599" s="22"/>
      <c r="X599" s="25"/>
      <c r="Y599" s="25"/>
    </row>
    <row r="600" spans="1:25" ht="15.75" customHeight="1" x14ac:dyDescent="0.35">
      <c r="A600" s="7"/>
      <c r="C600" s="22"/>
      <c r="X600" s="25"/>
      <c r="Y600" s="25"/>
    </row>
    <row r="601" spans="1:25" ht="15.75" customHeight="1" x14ac:dyDescent="0.35">
      <c r="A601" s="7"/>
      <c r="C601" s="22"/>
      <c r="X601" s="25"/>
      <c r="Y601" s="25"/>
    </row>
    <row r="602" spans="1:25" ht="15.75" customHeight="1" x14ac:dyDescent="0.35">
      <c r="A602" s="7"/>
      <c r="C602" s="22"/>
      <c r="X602" s="25"/>
      <c r="Y602" s="25"/>
    </row>
    <row r="603" spans="1:25" ht="15.75" customHeight="1" x14ac:dyDescent="0.35">
      <c r="A603" s="7"/>
      <c r="C603" s="22"/>
      <c r="X603" s="25"/>
      <c r="Y603" s="25"/>
    </row>
    <row r="604" spans="1:25" ht="15.75" customHeight="1" x14ac:dyDescent="0.35">
      <c r="A604" s="7"/>
      <c r="C604" s="22"/>
      <c r="X604" s="25"/>
      <c r="Y604" s="25"/>
    </row>
    <row r="605" spans="1:25" ht="15.75" customHeight="1" x14ac:dyDescent="0.35">
      <c r="A605" s="7"/>
      <c r="C605" s="22"/>
      <c r="X605" s="25"/>
      <c r="Y605" s="25"/>
    </row>
    <row r="606" spans="1:25" ht="15.75" customHeight="1" x14ac:dyDescent="0.35">
      <c r="A606" s="7"/>
      <c r="C606" s="22"/>
      <c r="X606" s="25"/>
      <c r="Y606" s="25"/>
    </row>
    <row r="607" spans="1:25" ht="15.75" customHeight="1" x14ac:dyDescent="0.35">
      <c r="A607" s="7"/>
      <c r="C607" s="22"/>
      <c r="X607" s="25"/>
      <c r="Y607" s="25"/>
    </row>
    <row r="608" spans="1:25" ht="15.75" customHeight="1" x14ac:dyDescent="0.35">
      <c r="A608" s="7"/>
      <c r="C608" s="22"/>
      <c r="X608" s="25"/>
      <c r="Y608" s="25"/>
    </row>
    <row r="609" spans="1:25" ht="15.75" customHeight="1" x14ac:dyDescent="0.35">
      <c r="A609" s="7"/>
      <c r="C609" s="22"/>
      <c r="X609" s="25"/>
      <c r="Y609" s="25"/>
    </row>
    <row r="610" spans="1:25" ht="15.75" customHeight="1" x14ac:dyDescent="0.35">
      <c r="A610" s="7"/>
      <c r="C610" s="22"/>
      <c r="X610" s="25"/>
      <c r="Y610" s="25"/>
    </row>
    <row r="611" spans="1:25" ht="15.75" customHeight="1" x14ac:dyDescent="0.35">
      <c r="A611" s="7"/>
      <c r="C611" s="22"/>
      <c r="X611" s="25"/>
      <c r="Y611" s="25"/>
    </row>
    <row r="612" spans="1:25" ht="15.75" customHeight="1" x14ac:dyDescent="0.35">
      <c r="A612" s="7"/>
      <c r="C612" s="22"/>
      <c r="X612" s="25"/>
      <c r="Y612" s="25"/>
    </row>
    <row r="613" spans="1:25" ht="15.75" customHeight="1" x14ac:dyDescent="0.35">
      <c r="A613" s="7"/>
      <c r="C613" s="22"/>
      <c r="X613" s="25"/>
      <c r="Y613" s="25"/>
    </row>
    <row r="614" spans="1:25" ht="15.75" customHeight="1" x14ac:dyDescent="0.35">
      <c r="A614" s="7"/>
      <c r="C614" s="22"/>
      <c r="X614" s="25"/>
      <c r="Y614" s="25"/>
    </row>
    <row r="615" spans="1:25" ht="15.75" customHeight="1" x14ac:dyDescent="0.35">
      <c r="A615" s="7"/>
      <c r="C615" s="22"/>
      <c r="X615" s="25"/>
      <c r="Y615" s="25"/>
    </row>
    <row r="616" spans="1:25" ht="15.75" customHeight="1" x14ac:dyDescent="0.35">
      <c r="A616" s="7"/>
      <c r="C616" s="22"/>
      <c r="X616" s="25"/>
      <c r="Y616" s="25"/>
    </row>
    <row r="617" spans="1:25" ht="15.75" customHeight="1" x14ac:dyDescent="0.35">
      <c r="A617" s="7"/>
      <c r="C617" s="22"/>
      <c r="X617" s="25"/>
      <c r="Y617" s="25"/>
    </row>
    <row r="618" spans="1:25" ht="15.75" customHeight="1" x14ac:dyDescent="0.35">
      <c r="A618" s="7"/>
      <c r="C618" s="22"/>
      <c r="X618" s="25"/>
      <c r="Y618" s="25"/>
    </row>
    <row r="619" spans="1:25" ht="15.75" customHeight="1" x14ac:dyDescent="0.35">
      <c r="A619" s="7"/>
      <c r="C619" s="22"/>
      <c r="X619" s="25"/>
      <c r="Y619" s="25"/>
    </row>
    <row r="620" spans="1:25" ht="15.75" customHeight="1" x14ac:dyDescent="0.35">
      <c r="A620" s="7"/>
      <c r="C620" s="22"/>
      <c r="X620" s="25"/>
      <c r="Y620" s="25"/>
    </row>
    <row r="621" spans="1:25" ht="15.75" customHeight="1" x14ac:dyDescent="0.35">
      <c r="A621" s="7"/>
      <c r="C621" s="22"/>
      <c r="X621" s="25"/>
      <c r="Y621" s="25"/>
    </row>
    <row r="622" spans="1:25" ht="15.75" customHeight="1" x14ac:dyDescent="0.35">
      <c r="A622" s="7"/>
      <c r="C622" s="22"/>
      <c r="X622" s="25"/>
      <c r="Y622" s="25"/>
    </row>
    <row r="623" spans="1:25" ht="15.75" customHeight="1" x14ac:dyDescent="0.35">
      <c r="A623" s="7"/>
      <c r="C623" s="22"/>
      <c r="X623" s="25"/>
      <c r="Y623" s="25"/>
    </row>
    <row r="624" spans="1:25" ht="15.75" customHeight="1" x14ac:dyDescent="0.35">
      <c r="A624" s="7"/>
      <c r="C624" s="22"/>
      <c r="X624" s="25"/>
      <c r="Y624" s="25"/>
    </row>
    <row r="625" spans="1:25" ht="15.75" customHeight="1" x14ac:dyDescent="0.35">
      <c r="A625" s="7"/>
      <c r="C625" s="22"/>
      <c r="X625" s="25"/>
      <c r="Y625" s="25"/>
    </row>
    <row r="626" spans="1:25" ht="15.75" customHeight="1" x14ac:dyDescent="0.35">
      <c r="A626" s="7"/>
      <c r="C626" s="22"/>
      <c r="X626" s="25"/>
      <c r="Y626" s="25"/>
    </row>
    <row r="627" spans="1:25" ht="15.75" customHeight="1" x14ac:dyDescent="0.35">
      <c r="A627" s="7"/>
      <c r="C627" s="22"/>
      <c r="X627" s="25"/>
      <c r="Y627" s="25"/>
    </row>
    <row r="628" spans="1:25" ht="15.75" customHeight="1" x14ac:dyDescent="0.35">
      <c r="A628" s="7"/>
      <c r="C628" s="22"/>
      <c r="X628" s="25"/>
      <c r="Y628" s="25"/>
    </row>
    <row r="629" spans="1:25" ht="15.75" customHeight="1" x14ac:dyDescent="0.35">
      <c r="A629" s="7"/>
      <c r="C629" s="22"/>
      <c r="X629" s="25"/>
      <c r="Y629" s="25"/>
    </row>
    <row r="630" spans="1:25" ht="15.75" customHeight="1" x14ac:dyDescent="0.35">
      <c r="A630" s="7"/>
      <c r="C630" s="22"/>
      <c r="X630" s="25"/>
      <c r="Y630" s="25"/>
    </row>
    <row r="631" spans="1:25" ht="15.75" customHeight="1" x14ac:dyDescent="0.35">
      <c r="A631" s="7"/>
      <c r="C631" s="22"/>
      <c r="X631" s="25"/>
      <c r="Y631" s="25"/>
    </row>
    <row r="632" spans="1:25" ht="15.75" customHeight="1" x14ac:dyDescent="0.35">
      <c r="A632" s="7"/>
      <c r="C632" s="22"/>
      <c r="X632" s="25"/>
      <c r="Y632" s="25"/>
    </row>
    <row r="633" spans="1:25" ht="15.75" customHeight="1" x14ac:dyDescent="0.35">
      <c r="A633" s="7"/>
      <c r="C633" s="22"/>
      <c r="X633" s="25"/>
      <c r="Y633" s="25"/>
    </row>
    <row r="634" spans="1:25" ht="15.75" customHeight="1" x14ac:dyDescent="0.35">
      <c r="A634" s="7"/>
      <c r="C634" s="22"/>
      <c r="X634" s="25"/>
      <c r="Y634" s="25"/>
    </row>
    <row r="635" spans="1:25" ht="15.75" customHeight="1" x14ac:dyDescent="0.35">
      <c r="A635" s="7"/>
      <c r="C635" s="22"/>
      <c r="X635" s="25"/>
      <c r="Y635" s="25"/>
    </row>
    <row r="636" spans="1:25" ht="15.75" customHeight="1" x14ac:dyDescent="0.35">
      <c r="A636" s="7"/>
      <c r="C636" s="22"/>
      <c r="X636" s="25"/>
      <c r="Y636" s="25"/>
    </row>
    <row r="637" spans="1:25" ht="15.75" customHeight="1" x14ac:dyDescent="0.35">
      <c r="A637" s="7"/>
      <c r="C637" s="22"/>
      <c r="X637" s="25"/>
      <c r="Y637" s="25"/>
    </row>
    <row r="638" spans="1:25" ht="15.75" customHeight="1" x14ac:dyDescent="0.35">
      <c r="A638" s="7"/>
      <c r="C638" s="22"/>
      <c r="X638" s="25"/>
      <c r="Y638" s="25"/>
    </row>
    <row r="639" spans="1:25" ht="15.75" customHeight="1" x14ac:dyDescent="0.35">
      <c r="A639" s="7"/>
      <c r="C639" s="22"/>
      <c r="X639" s="25"/>
      <c r="Y639" s="25"/>
    </row>
    <row r="640" spans="1:25" ht="15.75" customHeight="1" x14ac:dyDescent="0.35">
      <c r="A640" s="7"/>
      <c r="C640" s="22"/>
      <c r="X640" s="25"/>
      <c r="Y640" s="25"/>
    </row>
    <row r="641" spans="1:25" ht="15.75" customHeight="1" x14ac:dyDescent="0.35">
      <c r="A641" s="7"/>
      <c r="C641" s="22"/>
      <c r="X641" s="25"/>
      <c r="Y641" s="25"/>
    </row>
    <row r="642" spans="1:25" ht="15.75" customHeight="1" x14ac:dyDescent="0.35">
      <c r="A642" s="7"/>
      <c r="C642" s="22"/>
      <c r="X642" s="25"/>
      <c r="Y642" s="25"/>
    </row>
    <row r="643" spans="1:25" ht="15.75" customHeight="1" x14ac:dyDescent="0.35">
      <c r="A643" s="7"/>
      <c r="C643" s="22"/>
      <c r="X643" s="25"/>
      <c r="Y643" s="25"/>
    </row>
    <row r="644" spans="1:25" ht="15.75" customHeight="1" x14ac:dyDescent="0.35">
      <c r="A644" s="7"/>
      <c r="C644" s="22"/>
      <c r="X644" s="25"/>
      <c r="Y644" s="25"/>
    </row>
    <row r="645" spans="1:25" ht="15.75" customHeight="1" x14ac:dyDescent="0.35">
      <c r="A645" s="7"/>
      <c r="C645" s="22"/>
      <c r="X645" s="25"/>
      <c r="Y645" s="25"/>
    </row>
    <row r="646" spans="1:25" ht="15.75" customHeight="1" x14ac:dyDescent="0.35">
      <c r="A646" s="7"/>
      <c r="C646" s="22"/>
      <c r="X646" s="25"/>
      <c r="Y646" s="25"/>
    </row>
    <row r="647" spans="1:25" ht="15.75" customHeight="1" x14ac:dyDescent="0.35">
      <c r="A647" s="7"/>
      <c r="C647" s="22"/>
      <c r="X647" s="25"/>
      <c r="Y647" s="25"/>
    </row>
    <row r="648" spans="1:25" ht="15.75" customHeight="1" x14ac:dyDescent="0.35">
      <c r="A648" s="7"/>
      <c r="C648" s="22"/>
      <c r="X648" s="25"/>
      <c r="Y648" s="25"/>
    </row>
    <row r="649" spans="1:25" ht="15.75" customHeight="1" x14ac:dyDescent="0.35">
      <c r="A649" s="7"/>
      <c r="C649" s="22"/>
      <c r="X649" s="25"/>
      <c r="Y649" s="25"/>
    </row>
    <row r="650" spans="1:25" ht="15.75" customHeight="1" x14ac:dyDescent="0.35">
      <c r="A650" s="7"/>
      <c r="C650" s="22"/>
      <c r="X650" s="25"/>
      <c r="Y650" s="25"/>
    </row>
    <row r="651" spans="1:25" ht="15.75" customHeight="1" x14ac:dyDescent="0.35">
      <c r="A651" s="7"/>
      <c r="C651" s="22"/>
      <c r="X651" s="25"/>
      <c r="Y651" s="25"/>
    </row>
    <row r="652" spans="1:25" ht="15.75" customHeight="1" x14ac:dyDescent="0.35">
      <c r="A652" s="7"/>
      <c r="C652" s="22"/>
      <c r="X652" s="25"/>
      <c r="Y652" s="25"/>
    </row>
    <row r="653" spans="1:25" ht="15.75" customHeight="1" x14ac:dyDescent="0.35">
      <c r="A653" s="7"/>
      <c r="C653" s="22"/>
      <c r="X653" s="25"/>
      <c r="Y653" s="25"/>
    </row>
    <row r="654" spans="1:25" ht="15.75" customHeight="1" x14ac:dyDescent="0.35">
      <c r="A654" s="7"/>
      <c r="C654" s="22"/>
      <c r="X654" s="25"/>
      <c r="Y654" s="25"/>
    </row>
    <row r="655" spans="1:25" ht="15.75" customHeight="1" x14ac:dyDescent="0.35">
      <c r="A655" s="7"/>
      <c r="C655" s="22"/>
      <c r="X655" s="25"/>
      <c r="Y655" s="25"/>
    </row>
    <row r="656" spans="1:25" ht="15.75" customHeight="1" x14ac:dyDescent="0.35">
      <c r="A656" s="7"/>
      <c r="C656" s="22"/>
      <c r="X656" s="25"/>
      <c r="Y656" s="25"/>
    </row>
    <row r="657" spans="1:25" ht="15.75" customHeight="1" x14ac:dyDescent="0.35">
      <c r="A657" s="7"/>
      <c r="C657" s="22"/>
      <c r="X657" s="25"/>
      <c r="Y657" s="25"/>
    </row>
    <row r="658" spans="1:25" ht="15.75" customHeight="1" x14ac:dyDescent="0.35">
      <c r="A658" s="7"/>
      <c r="C658" s="22"/>
      <c r="X658" s="25"/>
      <c r="Y658" s="25"/>
    </row>
    <row r="659" spans="1:25" ht="15.75" customHeight="1" x14ac:dyDescent="0.35">
      <c r="A659" s="7"/>
      <c r="C659" s="22"/>
      <c r="X659" s="25"/>
      <c r="Y659" s="25"/>
    </row>
    <row r="660" spans="1:25" ht="15.75" customHeight="1" x14ac:dyDescent="0.35">
      <c r="A660" s="7"/>
      <c r="C660" s="22"/>
      <c r="X660" s="25"/>
      <c r="Y660" s="25"/>
    </row>
    <row r="661" spans="1:25" ht="15.75" customHeight="1" x14ac:dyDescent="0.35">
      <c r="A661" s="7"/>
      <c r="C661" s="22"/>
      <c r="X661" s="25"/>
      <c r="Y661" s="25"/>
    </row>
    <row r="662" spans="1:25" ht="15.75" customHeight="1" x14ac:dyDescent="0.35">
      <c r="A662" s="7"/>
      <c r="C662" s="22"/>
      <c r="X662" s="25"/>
      <c r="Y662" s="25"/>
    </row>
    <row r="663" spans="1:25" ht="15.75" customHeight="1" x14ac:dyDescent="0.35">
      <c r="A663" s="7"/>
      <c r="C663" s="22"/>
      <c r="X663" s="25"/>
      <c r="Y663" s="25"/>
    </row>
    <row r="664" spans="1:25" ht="15.75" customHeight="1" x14ac:dyDescent="0.35">
      <c r="A664" s="7"/>
      <c r="C664" s="22"/>
      <c r="X664" s="25"/>
      <c r="Y664" s="25"/>
    </row>
    <row r="665" spans="1:25" ht="15.75" customHeight="1" x14ac:dyDescent="0.35">
      <c r="A665" s="7"/>
      <c r="C665" s="22"/>
      <c r="X665" s="25"/>
      <c r="Y665" s="25"/>
    </row>
    <row r="666" spans="1:25" ht="15.75" customHeight="1" x14ac:dyDescent="0.35">
      <c r="A666" s="7"/>
      <c r="C666" s="22"/>
      <c r="X666" s="25"/>
      <c r="Y666" s="25"/>
    </row>
    <row r="667" spans="1:25" ht="15.75" customHeight="1" x14ac:dyDescent="0.35">
      <c r="A667" s="7"/>
      <c r="C667" s="22"/>
      <c r="X667" s="25"/>
      <c r="Y667" s="25"/>
    </row>
    <row r="668" spans="1:25" ht="15.75" customHeight="1" x14ac:dyDescent="0.35">
      <c r="A668" s="7"/>
      <c r="C668" s="22"/>
      <c r="X668" s="25"/>
      <c r="Y668" s="25"/>
    </row>
    <row r="669" spans="1:25" ht="15.75" customHeight="1" x14ac:dyDescent="0.35">
      <c r="A669" s="7"/>
      <c r="C669" s="22"/>
      <c r="X669" s="25"/>
      <c r="Y669" s="25"/>
    </row>
    <row r="670" spans="1:25" ht="15.75" customHeight="1" x14ac:dyDescent="0.35">
      <c r="A670" s="7"/>
      <c r="C670" s="22"/>
      <c r="X670" s="25"/>
      <c r="Y670" s="25"/>
    </row>
    <row r="671" spans="1:25" ht="15.75" customHeight="1" x14ac:dyDescent="0.35">
      <c r="A671" s="7"/>
      <c r="C671" s="22"/>
      <c r="X671" s="25"/>
      <c r="Y671" s="25"/>
    </row>
    <row r="672" spans="1:25" ht="15.75" customHeight="1" x14ac:dyDescent="0.35">
      <c r="A672" s="7"/>
      <c r="C672" s="22"/>
      <c r="X672" s="25"/>
      <c r="Y672" s="25"/>
    </row>
    <row r="673" spans="1:25" ht="15.75" customHeight="1" x14ac:dyDescent="0.35">
      <c r="A673" s="7"/>
      <c r="C673" s="22"/>
      <c r="X673" s="25"/>
      <c r="Y673" s="25"/>
    </row>
    <row r="674" spans="1:25" ht="15.75" customHeight="1" x14ac:dyDescent="0.35">
      <c r="A674" s="7"/>
      <c r="C674" s="22"/>
      <c r="X674" s="25"/>
      <c r="Y674" s="25"/>
    </row>
    <row r="675" spans="1:25" ht="15.75" customHeight="1" x14ac:dyDescent="0.35">
      <c r="A675" s="7"/>
      <c r="C675" s="22"/>
      <c r="X675" s="25"/>
      <c r="Y675" s="25"/>
    </row>
    <row r="676" spans="1:25" ht="15.75" customHeight="1" x14ac:dyDescent="0.35">
      <c r="A676" s="7"/>
      <c r="C676" s="22"/>
      <c r="X676" s="25"/>
      <c r="Y676" s="25"/>
    </row>
    <row r="677" spans="1:25" ht="15.75" customHeight="1" x14ac:dyDescent="0.35">
      <c r="A677" s="7"/>
      <c r="C677" s="22"/>
      <c r="X677" s="25"/>
      <c r="Y677" s="25"/>
    </row>
    <row r="678" spans="1:25" ht="15.75" customHeight="1" x14ac:dyDescent="0.35">
      <c r="A678" s="7"/>
      <c r="C678" s="22"/>
      <c r="X678" s="25"/>
      <c r="Y678" s="25"/>
    </row>
    <row r="679" spans="1:25" ht="15.75" customHeight="1" x14ac:dyDescent="0.35">
      <c r="A679" s="7"/>
      <c r="C679" s="22"/>
      <c r="X679" s="25"/>
      <c r="Y679" s="25"/>
    </row>
    <row r="680" spans="1:25" ht="15.75" customHeight="1" x14ac:dyDescent="0.35">
      <c r="A680" s="7"/>
      <c r="C680" s="22"/>
      <c r="X680" s="25"/>
      <c r="Y680" s="25"/>
    </row>
    <row r="681" spans="1:25" ht="15.75" customHeight="1" x14ac:dyDescent="0.35">
      <c r="A681" s="7"/>
      <c r="C681" s="22"/>
      <c r="X681" s="25"/>
      <c r="Y681" s="25"/>
    </row>
    <row r="682" spans="1:25" ht="15.75" customHeight="1" x14ac:dyDescent="0.35">
      <c r="A682" s="7"/>
      <c r="C682" s="22"/>
      <c r="X682" s="25"/>
      <c r="Y682" s="25"/>
    </row>
    <row r="683" spans="1:25" ht="15.75" customHeight="1" x14ac:dyDescent="0.35">
      <c r="A683" s="7"/>
      <c r="C683" s="22"/>
      <c r="X683" s="25"/>
      <c r="Y683" s="25"/>
    </row>
    <row r="684" spans="1:25" ht="15.75" customHeight="1" x14ac:dyDescent="0.35">
      <c r="A684" s="7"/>
      <c r="C684" s="22"/>
      <c r="X684" s="25"/>
      <c r="Y684" s="25"/>
    </row>
    <row r="685" spans="1:25" ht="15.75" customHeight="1" x14ac:dyDescent="0.35">
      <c r="A685" s="7"/>
      <c r="C685" s="22"/>
      <c r="X685" s="25"/>
      <c r="Y685" s="25"/>
    </row>
    <row r="686" spans="1:25" ht="15.75" customHeight="1" x14ac:dyDescent="0.35">
      <c r="A686" s="7"/>
      <c r="C686" s="22"/>
      <c r="X686" s="25"/>
      <c r="Y686" s="25"/>
    </row>
    <row r="687" spans="1:25" ht="15.75" customHeight="1" x14ac:dyDescent="0.35">
      <c r="A687" s="7"/>
      <c r="C687" s="22"/>
      <c r="X687" s="25"/>
      <c r="Y687" s="25"/>
    </row>
    <row r="688" spans="1:25" ht="15.75" customHeight="1" x14ac:dyDescent="0.35">
      <c r="A688" s="7"/>
      <c r="C688" s="22"/>
      <c r="X688" s="25"/>
      <c r="Y688" s="25"/>
    </row>
    <row r="689" spans="1:25" ht="15.75" customHeight="1" x14ac:dyDescent="0.35">
      <c r="A689" s="7"/>
      <c r="C689" s="22"/>
      <c r="X689" s="25"/>
      <c r="Y689" s="25"/>
    </row>
    <row r="690" spans="1:25" ht="15.75" customHeight="1" x14ac:dyDescent="0.35">
      <c r="A690" s="7"/>
      <c r="C690" s="22"/>
      <c r="X690" s="25"/>
      <c r="Y690" s="25"/>
    </row>
    <row r="691" spans="1:25" ht="15.75" customHeight="1" x14ac:dyDescent="0.35">
      <c r="A691" s="7"/>
      <c r="C691" s="22"/>
      <c r="X691" s="25"/>
      <c r="Y691" s="25"/>
    </row>
    <row r="692" spans="1:25" ht="15.75" customHeight="1" x14ac:dyDescent="0.35">
      <c r="A692" s="7"/>
      <c r="C692" s="22"/>
      <c r="X692" s="25"/>
      <c r="Y692" s="25"/>
    </row>
    <row r="693" spans="1:25" ht="15.75" customHeight="1" x14ac:dyDescent="0.35">
      <c r="A693" s="7"/>
      <c r="C693" s="22"/>
      <c r="X693" s="25"/>
      <c r="Y693" s="25"/>
    </row>
    <row r="694" spans="1:25" ht="15.75" customHeight="1" x14ac:dyDescent="0.35">
      <c r="A694" s="7"/>
      <c r="C694" s="22"/>
      <c r="X694" s="25"/>
      <c r="Y694" s="25"/>
    </row>
    <row r="695" spans="1:25" ht="15.75" customHeight="1" x14ac:dyDescent="0.35">
      <c r="A695" s="7"/>
      <c r="C695" s="22"/>
      <c r="X695" s="25"/>
      <c r="Y695" s="25"/>
    </row>
    <row r="696" spans="1:25" ht="15.75" customHeight="1" x14ac:dyDescent="0.35">
      <c r="A696" s="7"/>
      <c r="C696" s="22"/>
      <c r="X696" s="25"/>
      <c r="Y696" s="25"/>
    </row>
    <row r="697" spans="1:25" ht="15.75" customHeight="1" x14ac:dyDescent="0.35">
      <c r="A697" s="7"/>
      <c r="C697" s="22"/>
      <c r="X697" s="25"/>
      <c r="Y697" s="25"/>
    </row>
    <row r="698" spans="1:25" ht="15.75" customHeight="1" x14ac:dyDescent="0.35">
      <c r="A698" s="7"/>
      <c r="C698" s="22"/>
      <c r="X698" s="25"/>
      <c r="Y698" s="25"/>
    </row>
    <row r="699" spans="1:25" ht="15.75" customHeight="1" x14ac:dyDescent="0.35">
      <c r="A699" s="7"/>
      <c r="C699" s="22"/>
      <c r="X699" s="25"/>
      <c r="Y699" s="25"/>
    </row>
    <row r="700" spans="1:25" ht="15.75" customHeight="1" x14ac:dyDescent="0.35">
      <c r="A700" s="7"/>
      <c r="C700" s="22"/>
      <c r="X700" s="25"/>
      <c r="Y700" s="25"/>
    </row>
    <row r="701" spans="1:25" ht="15.75" customHeight="1" x14ac:dyDescent="0.35">
      <c r="A701" s="7"/>
      <c r="C701" s="22"/>
      <c r="X701" s="25"/>
      <c r="Y701" s="25"/>
    </row>
    <row r="702" spans="1:25" ht="15.75" customHeight="1" x14ac:dyDescent="0.35">
      <c r="A702" s="7"/>
      <c r="C702" s="22"/>
      <c r="X702" s="25"/>
      <c r="Y702" s="25"/>
    </row>
    <row r="703" spans="1:25" ht="15.75" customHeight="1" x14ac:dyDescent="0.35">
      <c r="A703" s="7"/>
      <c r="C703" s="22"/>
      <c r="X703" s="25"/>
      <c r="Y703" s="25"/>
    </row>
    <row r="704" spans="1:25" ht="15.75" customHeight="1" x14ac:dyDescent="0.35">
      <c r="A704" s="7"/>
      <c r="C704" s="22"/>
      <c r="X704" s="25"/>
      <c r="Y704" s="25"/>
    </row>
    <row r="705" spans="1:25" ht="15.75" customHeight="1" x14ac:dyDescent="0.35">
      <c r="A705" s="7"/>
      <c r="C705" s="22"/>
      <c r="X705" s="25"/>
      <c r="Y705" s="25"/>
    </row>
    <row r="706" spans="1:25" ht="15.75" customHeight="1" x14ac:dyDescent="0.35">
      <c r="A706" s="7"/>
      <c r="C706" s="22"/>
      <c r="X706" s="25"/>
      <c r="Y706" s="25"/>
    </row>
    <row r="707" spans="1:25" ht="15.75" customHeight="1" x14ac:dyDescent="0.35">
      <c r="A707" s="7"/>
      <c r="C707" s="22"/>
      <c r="X707" s="25"/>
      <c r="Y707" s="25"/>
    </row>
    <row r="708" spans="1:25" ht="15.75" customHeight="1" x14ac:dyDescent="0.35">
      <c r="A708" s="7"/>
      <c r="C708" s="22"/>
      <c r="X708" s="25"/>
      <c r="Y708" s="25"/>
    </row>
    <row r="709" spans="1:25" ht="15.75" customHeight="1" x14ac:dyDescent="0.35">
      <c r="A709" s="7"/>
      <c r="C709" s="22"/>
      <c r="X709" s="25"/>
      <c r="Y709" s="25"/>
    </row>
    <row r="710" spans="1:25" ht="15.75" customHeight="1" x14ac:dyDescent="0.35">
      <c r="A710" s="7"/>
      <c r="C710" s="22"/>
      <c r="X710" s="25"/>
      <c r="Y710" s="25"/>
    </row>
    <row r="711" spans="1:25" ht="15.75" customHeight="1" x14ac:dyDescent="0.35">
      <c r="A711" s="7"/>
      <c r="C711" s="22"/>
      <c r="X711" s="25"/>
      <c r="Y711" s="25"/>
    </row>
    <row r="712" spans="1:25" ht="15.75" customHeight="1" x14ac:dyDescent="0.35">
      <c r="A712" s="7"/>
      <c r="C712" s="22"/>
      <c r="X712" s="25"/>
      <c r="Y712" s="25"/>
    </row>
    <row r="713" spans="1:25" ht="15.75" customHeight="1" x14ac:dyDescent="0.35">
      <c r="A713" s="7"/>
      <c r="C713" s="22"/>
      <c r="X713" s="25"/>
      <c r="Y713" s="25"/>
    </row>
    <row r="714" spans="1:25" ht="15.75" customHeight="1" x14ac:dyDescent="0.35">
      <c r="A714" s="7"/>
      <c r="C714" s="22"/>
      <c r="X714" s="25"/>
      <c r="Y714" s="25"/>
    </row>
    <row r="715" spans="1:25" ht="15.75" customHeight="1" x14ac:dyDescent="0.35">
      <c r="A715" s="7"/>
      <c r="C715" s="22"/>
      <c r="X715" s="25"/>
      <c r="Y715" s="25"/>
    </row>
    <row r="716" spans="1:25" ht="15.75" customHeight="1" x14ac:dyDescent="0.35">
      <c r="A716" s="7"/>
      <c r="C716" s="22"/>
      <c r="X716" s="25"/>
      <c r="Y716" s="25"/>
    </row>
    <row r="717" spans="1:25" ht="15.75" customHeight="1" x14ac:dyDescent="0.35">
      <c r="A717" s="7"/>
      <c r="C717" s="22"/>
      <c r="X717" s="25"/>
      <c r="Y717" s="25"/>
    </row>
    <row r="718" spans="1:25" ht="15.75" customHeight="1" x14ac:dyDescent="0.35">
      <c r="A718" s="7"/>
      <c r="C718" s="22"/>
      <c r="X718" s="25"/>
      <c r="Y718" s="25"/>
    </row>
    <row r="719" spans="1:25" ht="15.75" customHeight="1" x14ac:dyDescent="0.35">
      <c r="A719" s="7"/>
      <c r="C719" s="22"/>
      <c r="X719" s="25"/>
      <c r="Y719" s="25"/>
    </row>
    <row r="720" spans="1:25" ht="15.75" customHeight="1" x14ac:dyDescent="0.35">
      <c r="A720" s="7"/>
      <c r="C720" s="22"/>
      <c r="X720" s="25"/>
      <c r="Y720" s="25"/>
    </row>
    <row r="721" spans="1:25" ht="15.75" customHeight="1" x14ac:dyDescent="0.35">
      <c r="A721" s="7"/>
      <c r="C721" s="22"/>
      <c r="X721" s="25"/>
      <c r="Y721" s="25"/>
    </row>
    <row r="722" spans="1:25" ht="15.75" customHeight="1" x14ac:dyDescent="0.35">
      <c r="A722" s="7"/>
      <c r="C722" s="22"/>
      <c r="X722" s="25"/>
      <c r="Y722" s="25"/>
    </row>
    <row r="723" spans="1:25" ht="15.75" customHeight="1" x14ac:dyDescent="0.35">
      <c r="A723" s="7"/>
      <c r="C723" s="22"/>
      <c r="X723" s="25"/>
      <c r="Y723" s="25"/>
    </row>
    <row r="724" spans="1:25" ht="15.75" customHeight="1" x14ac:dyDescent="0.35">
      <c r="A724" s="7"/>
      <c r="C724" s="22"/>
      <c r="X724" s="25"/>
      <c r="Y724" s="25"/>
    </row>
    <row r="725" spans="1:25" ht="15.75" customHeight="1" x14ac:dyDescent="0.35">
      <c r="A725" s="7"/>
      <c r="C725" s="22"/>
      <c r="X725" s="25"/>
      <c r="Y725" s="25"/>
    </row>
    <row r="726" spans="1:25" ht="15.75" customHeight="1" x14ac:dyDescent="0.35">
      <c r="A726" s="7"/>
      <c r="C726" s="22"/>
      <c r="X726" s="25"/>
      <c r="Y726" s="25"/>
    </row>
    <row r="727" spans="1:25" ht="15.75" customHeight="1" x14ac:dyDescent="0.35">
      <c r="A727" s="7"/>
      <c r="C727" s="22"/>
      <c r="X727" s="25"/>
      <c r="Y727" s="25"/>
    </row>
    <row r="728" spans="1:25" ht="15.75" customHeight="1" x14ac:dyDescent="0.35">
      <c r="A728" s="7"/>
      <c r="C728" s="22"/>
      <c r="X728" s="25"/>
      <c r="Y728" s="25"/>
    </row>
    <row r="729" spans="1:25" ht="15.75" customHeight="1" x14ac:dyDescent="0.35">
      <c r="A729" s="7"/>
      <c r="C729" s="22"/>
      <c r="X729" s="25"/>
      <c r="Y729" s="25"/>
    </row>
    <row r="730" spans="1:25" ht="15.75" customHeight="1" x14ac:dyDescent="0.35">
      <c r="A730" s="7"/>
      <c r="C730" s="22"/>
      <c r="X730" s="25"/>
      <c r="Y730" s="25"/>
    </row>
    <row r="731" spans="1:25" ht="15.75" customHeight="1" x14ac:dyDescent="0.35">
      <c r="A731" s="7"/>
      <c r="C731" s="22"/>
      <c r="X731" s="25"/>
      <c r="Y731" s="25"/>
    </row>
    <row r="732" spans="1:25" ht="15.75" customHeight="1" x14ac:dyDescent="0.35">
      <c r="A732" s="7"/>
      <c r="C732" s="22"/>
      <c r="X732" s="25"/>
      <c r="Y732" s="25"/>
    </row>
    <row r="733" spans="1:25" ht="15.75" customHeight="1" x14ac:dyDescent="0.35">
      <c r="A733" s="7"/>
      <c r="C733" s="22"/>
      <c r="X733" s="25"/>
      <c r="Y733" s="25"/>
    </row>
    <row r="734" spans="1:25" ht="15.75" customHeight="1" x14ac:dyDescent="0.35">
      <c r="A734" s="7"/>
      <c r="C734" s="22"/>
      <c r="X734" s="25"/>
      <c r="Y734" s="25"/>
    </row>
    <row r="735" spans="1:25" ht="15.75" customHeight="1" x14ac:dyDescent="0.35">
      <c r="A735" s="7"/>
      <c r="C735" s="22"/>
      <c r="X735" s="25"/>
      <c r="Y735" s="25"/>
    </row>
    <row r="736" spans="1:25" ht="15.75" customHeight="1" x14ac:dyDescent="0.35">
      <c r="A736" s="7"/>
      <c r="C736" s="22"/>
      <c r="X736" s="25"/>
      <c r="Y736" s="25"/>
    </row>
    <row r="737" spans="1:25" ht="15.75" customHeight="1" x14ac:dyDescent="0.35">
      <c r="A737" s="7"/>
      <c r="C737" s="22"/>
      <c r="X737" s="25"/>
      <c r="Y737" s="25"/>
    </row>
    <row r="738" spans="1:25" ht="15.75" customHeight="1" x14ac:dyDescent="0.35">
      <c r="A738" s="7"/>
      <c r="C738" s="22"/>
      <c r="X738" s="25"/>
      <c r="Y738" s="25"/>
    </row>
    <row r="739" spans="1:25" ht="15.75" customHeight="1" x14ac:dyDescent="0.35">
      <c r="A739" s="7"/>
      <c r="C739" s="22"/>
      <c r="X739" s="25"/>
      <c r="Y739" s="25"/>
    </row>
    <row r="740" spans="1:25" ht="15.75" customHeight="1" x14ac:dyDescent="0.35">
      <c r="A740" s="7"/>
      <c r="C740" s="22"/>
      <c r="X740" s="25"/>
      <c r="Y740" s="25"/>
    </row>
    <row r="741" spans="1:25" ht="15.75" customHeight="1" x14ac:dyDescent="0.35">
      <c r="A741" s="7"/>
      <c r="C741" s="22"/>
      <c r="X741" s="25"/>
      <c r="Y741" s="25"/>
    </row>
    <row r="742" spans="1:25" ht="15.75" customHeight="1" x14ac:dyDescent="0.35">
      <c r="A742" s="7"/>
      <c r="C742" s="22"/>
      <c r="X742" s="25"/>
      <c r="Y742" s="25"/>
    </row>
    <row r="743" spans="1:25" ht="15.75" customHeight="1" x14ac:dyDescent="0.35">
      <c r="A743" s="7"/>
      <c r="C743" s="22"/>
      <c r="X743" s="25"/>
      <c r="Y743" s="25"/>
    </row>
    <row r="744" spans="1:25" ht="15.75" customHeight="1" x14ac:dyDescent="0.35">
      <c r="A744" s="7"/>
      <c r="C744" s="22"/>
      <c r="X744" s="25"/>
      <c r="Y744" s="25"/>
    </row>
    <row r="745" spans="1:25" ht="15.75" customHeight="1" x14ac:dyDescent="0.35">
      <c r="A745" s="7"/>
      <c r="C745" s="22"/>
      <c r="X745" s="25"/>
      <c r="Y745" s="25"/>
    </row>
    <row r="746" spans="1:25" ht="15.75" customHeight="1" x14ac:dyDescent="0.35">
      <c r="A746" s="7"/>
      <c r="C746" s="22"/>
      <c r="X746" s="25"/>
      <c r="Y746" s="25"/>
    </row>
    <row r="747" spans="1:25" ht="15.75" customHeight="1" x14ac:dyDescent="0.35">
      <c r="A747" s="7"/>
      <c r="C747" s="22"/>
      <c r="X747" s="25"/>
      <c r="Y747" s="25"/>
    </row>
    <row r="748" spans="1:25" ht="15.75" customHeight="1" x14ac:dyDescent="0.35">
      <c r="A748" s="7"/>
      <c r="C748" s="22"/>
      <c r="X748" s="25"/>
      <c r="Y748" s="25"/>
    </row>
    <row r="749" spans="1:25" ht="15.75" customHeight="1" x14ac:dyDescent="0.35">
      <c r="A749" s="7"/>
      <c r="C749" s="22"/>
      <c r="X749" s="25"/>
      <c r="Y749" s="25"/>
    </row>
    <row r="750" spans="1:25" ht="15.75" customHeight="1" x14ac:dyDescent="0.35">
      <c r="A750" s="7"/>
      <c r="C750" s="22"/>
      <c r="X750" s="25"/>
      <c r="Y750" s="25"/>
    </row>
    <row r="751" spans="1:25" ht="15.75" customHeight="1" x14ac:dyDescent="0.35">
      <c r="A751" s="7"/>
      <c r="C751" s="22"/>
      <c r="X751" s="25"/>
      <c r="Y751" s="25"/>
    </row>
    <row r="752" spans="1:25" ht="15.75" customHeight="1" x14ac:dyDescent="0.35">
      <c r="A752" s="7"/>
      <c r="C752" s="22"/>
      <c r="X752" s="25"/>
      <c r="Y752" s="25"/>
    </row>
    <row r="753" spans="1:25" ht="15.75" customHeight="1" x14ac:dyDescent="0.35">
      <c r="A753" s="7"/>
      <c r="C753" s="22"/>
      <c r="X753" s="25"/>
      <c r="Y753" s="25"/>
    </row>
    <row r="754" spans="1:25" ht="15.75" customHeight="1" x14ac:dyDescent="0.35">
      <c r="A754" s="7"/>
      <c r="C754" s="22"/>
      <c r="X754" s="25"/>
      <c r="Y754" s="25"/>
    </row>
    <row r="755" spans="1:25" ht="15.75" customHeight="1" x14ac:dyDescent="0.35">
      <c r="A755" s="7"/>
      <c r="C755" s="22"/>
      <c r="X755" s="25"/>
      <c r="Y755" s="25"/>
    </row>
    <row r="756" spans="1:25" ht="15.75" customHeight="1" x14ac:dyDescent="0.35">
      <c r="A756" s="7"/>
      <c r="C756" s="22"/>
      <c r="X756" s="25"/>
      <c r="Y756" s="25"/>
    </row>
    <row r="757" spans="1:25" ht="15.75" customHeight="1" x14ac:dyDescent="0.35">
      <c r="A757" s="7"/>
      <c r="C757" s="22"/>
      <c r="X757" s="25"/>
      <c r="Y757" s="25"/>
    </row>
    <row r="758" spans="1:25" ht="15.75" customHeight="1" x14ac:dyDescent="0.35">
      <c r="A758" s="7"/>
      <c r="C758" s="22"/>
      <c r="X758" s="25"/>
      <c r="Y758" s="25"/>
    </row>
    <row r="759" spans="1:25" ht="15.75" customHeight="1" x14ac:dyDescent="0.35">
      <c r="A759" s="7"/>
      <c r="C759" s="22"/>
      <c r="X759" s="25"/>
      <c r="Y759" s="25"/>
    </row>
    <row r="760" spans="1:25" ht="15.75" customHeight="1" x14ac:dyDescent="0.35">
      <c r="A760" s="7"/>
      <c r="C760" s="22"/>
      <c r="X760" s="25"/>
      <c r="Y760" s="25"/>
    </row>
    <row r="761" spans="1:25" ht="15.75" customHeight="1" x14ac:dyDescent="0.35">
      <c r="A761" s="7"/>
      <c r="C761" s="22"/>
      <c r="X761" s="25"/>
      <c r="Y761" s="25"/>
    </row>
    <row r="762" spans="1:25" ht="15.75" customHeight="1" x14ac:dyDescent="0.35">
      <c r="A762" s="7"/>
      <c r="C762" s="22"/>
      <c r="X762" s="25"/>
      <c r="Y762" s="25"/>
    </row>
    <row r="763" spans="1:25" ht="15.75" customHeight="1" x14ac:dyDescent="0.35">
      <c r="A763" s="7"/>
      <c r="C763" s="22"/>
      <c r="X763" s="25"/>
      <c r="Y763" s="25"/>
    </row>
    <row r="764" spans="1:25" ht="15.75" customHeight="1" x14ac:dyDescent="0.35">
      <c r="A764" s="7"/>
      <c r="C764" s="22"/>
      <c r="X764" s="25"/>
      <c r="Y764" s="25"/>
    </row>
    <row r="765" spans="1:25" ht="15.75" customHeight="1" x14ac:dyDescent="0.35">
      <c r="A765" s="7"/>
      <c r="C765" s="22"/>
      <c r="X765" s="25"/>
      <c r="Y765" s="25"/>
    </row>
    <row r="766" spans="1:25" ht="15.75" customHeight="1" x14ac:dyDescent="0.35">
      <c r="A766" s="7"/>
      <c r="C766" s="22"/>
      <c r="X766" s="25"/>
      <c r="Y766" s="25"/>
    </row>
    <row r="767" spans="1:25" ht="15.75" customHeight="1" x14ac:dyDescent="0.35">
      <c r="A767" s="7"/>
      <c r="C767" s="22"/>
      <c r="X767" s="25"/>
      <c r="Y767" s="25"/>
    </row>
    <row r="768" spans="1:25" ht="15.75" customHeight="1" x14ac:dyDescent="0.35">
      <c r="A768" s="7"/>
      <c r="C768" s="22"/>
      <c r="X768" s="25"/>
      <c r="Y768" s="25"/>
    </row>
    <row r="769" spans="1:25" ht="15.75" customHeight="1" x14ac:dyDescent="0.35">
      <c r="A769" s="7"/>
      <c r="C769" s="22"/>
      <c r="X769" s="25"/>
      <c r="Y769" s="25"/>
    </row>
    <row r="770" spans="1:25" ht="15.75" customHeight="1" x14ac:dyDescent="0.35">
      <c r="A770" s="7"/>
      <c r="C770" s="22"/>
      <c r="X770" s="25"/>
      <c r="Y770" s="25"/>
    </row>
    <row r="771" spans="1:25" ht="15.75" customHeight="1" x14ac:dyDescent="0.35">
      <c r="A771" s="7"/>
      <c r="C771" s="22"/>
      <c r="X771" s="25"/>
      <c r="Y771" s="25"/>
    </row>
    <row r="772" spans="1:25" ht="15.75" customHeight="1" x14ac:dyDescent="0.35">
      <c r="A772" s="7"/>
      <c r="C772" s="22"/>
      <c r="X772" s="25"/>
      <c r="Y772" s="25"/>
    </row>
    <row r="773" spans="1:25" ht="15.75" customHeight="1" x14ac:dyDescent="0.35">
      <c r="A773" s="7"/>
      <c r="C773" s="22"/>
      <c r="X773" s="25"/>
      <c r="Y773" s="25"/>
    </row>
    <row r="774" spans="1:25" ht="15.75" customHeight="1" x14ac:dyDescent="0.35">
      <c r="A774" s="7"/>
      <c r="C774" s="22"/>
      <c r="X774" s="25"/>
      <c r="Y774" s="25"/>
    </row>
    <row r="775" spans="1:25" ht="15.75" customHeight="1" x14ac:dyDescent="0.35">
      <c r="A775" s="7"/>
      <c r="C775" s="22"/>
      <c r="X775" s="25"/>
      <c r="Y775" s="25"/>
    </row>
    <row r="776" spans="1:25" ht="15.75" customHeight="1" x14ac:dyDescent="0.35">
      <c r="A776" s="7"/>
      <c r="C776" s="22"/>
      <c r="X776" s="25"/>
      <c r="Y776" s="25"/>
    </row>
    <row r="777" spans="1:25" ht="15.75" customHeight="1" x14ac:dyDescent="0.35">
      <c r="A777" s="7"/>
      <c r="C777" s="22"/>
      <c r="X777" s="25"/>
      <c r="Y777" s="25"/>
    </row>
    <row r="778" spans="1:25" ht="15.75" customHeight="1" x14ac:dyDescent="0.35">
      <c r="A778" s="7"/>
      <c r="C778" s="22"/>
      <c r="X778" s="25"/>
      <c r="Y778" s="25"/>
    </row>
    <row r="779" spans="1:25" ht="15.75" customHeight="1" x14ac:dyDescent="0.35">
      <c r="A779" s="7"/>
      <c r="C779" s="22"/>
      <c r="X779" s="25"/>
      <c r="Y779" s="25"/>
    </row>
    <row r="780" spans="1:25" ht="15.75" customHeight="1" x14ac:dyDescent="0.35">
      <c r="A780" s="7"/>
      <c r="C780" s="22"/>
      <c r="X780" s="25"/>
      <c r="Y780" s="25"/>
    </row>
    <row r="781" spans="1:25" ht="15.75" customHeight="1" x14ac:dyDescent="0.35">
      <c r="A781" s="7"/>
      <c r="C781" s="22"/>
      <c r="X781" s="25"/>
      <c r="Y781" s="25"/>
    </row>
    <row r="782" spans="1:25" ht="15.75" customHeight="1" x14ac:dyDescent="0.35">
      <c r="A782" s="7"/>
      <c r="C782" s="22"/>
      <c r="X782" s="25"/>
      <c r="Y782" s="25"/>
    </row>
    <row r="783" spans="1:25" ht="15.75" customHeight="1" x14ac:dyDescent="0.35">
      <c r="A783" s="7"/>
      <c r="C783" s="22"/>
      <c r="X783" s="25"/>
      <c r="Y783" s="25"/>
    </row>
    <row r="784" spans="1:25" ht="15.75" customHeight="1" x14ac:dyDescent="0.35">
      <c r="A784" s="7"/>
      <c r="C784" s="22"/>
      <c r="X784" s="25"/>
      <c r="Y784" s="25"/>
    </row>
    <row r="785" spans="1:25" ht="15.75" customHeight="1" x14ac:dyDescent="0.35">
      <c r="A785" s="7"/>
      <c r="C785" s="22"/>
      <c r="X785" s="25"/>
      <c r="Y785" s="25"/>
    </row>
    <row r="786" spans="1:25" ht="15.75" customHeight="1" x14ac:dyDescent="0.35">
      <c r="A786" s="7"/>
      <c r="C786" s="22"/>
      <c r="X786" s="25"/>
      <c r="Y786" s="25"/>
    </row>
    <row r="787" spans="1:25" ht="15.75" customHeight="1" x14ac:dyDescent="0.35">
      <c r="A787" s="7"/>
      <c r="C787" s="22"/>
      <c r="X787" s="25"/>
      <c r="Y787" s="25"/>
    </row>
    <row r="788" spans="1:25" ht="15.75" customHeight="1" x14ac:dyDescent="0.35">
      <c r="A788" s="7"/>
      <c r="C788" s="22"/>
      <c r="X788" s="25"/>
      <c r="Y788" s="25"/>
    </row>
    <row r="789" spans="1:25" ht="15.75" customHeight="1" x14ac:dyDescent="0.35">
      <c r="A789" s="7"/>
      <c r="C789" s="22"/>
      <c r="X789" s="25"/>
      <c r="Y789" s="25"/>
    </row>
    <row r="790" spans="1:25" ht="15.75" customHeight="1" x14ac:dyDescent="0.35">
      <c r="A790" s="7"/>
      <c r="C790" s="22"/>
      <c r="X790" s="25"/>
      <c r="Y790" s="25"/>
    </row>
    <row r="791" spans="1:25" ht="15.75" customHeight="1" x14ac:dyDescent="0.35">
      <c r="A791" s="7"/>
      <c r="C791" s="22"/>
      <c r="X791" s="25"/>
      <c r="Y791" s="25"/>
    </row>
    <row r="792" spans="1:25" ht="15.75" customHeight="1" x14ac:dyDescent="0.35">
      <c r="A792" s="7"/>
      <c r="C792" s="22"/>
      <c r="X792" s="25"/>
      <c r="Y792" s="25"/>
    </row>
    <row r="793" spans="1:25" ht="15.75" customHeight="1" x14ac:dyDescent="0.35">
      <c r="A793" s="7"/>
      <c r="C793" s="22"/>
      <c r="X793" s="25"/>
      <c r="Y793" s="25"/>
    </row>
    <row r="794" spans="1:25" ht="15.75" customHeight="1" x14ac:dyDescent="0.35">
      <c r="A794" s="7"/>
      <c r="C794" s="22"/>
      <c r="X794" s="25"/>
      <c r="Y794" s="25"/>
    </row>
    <row r="795" spans="1:25" ht="15.75" customHeight="1" x14ac:dyDescent="0.35">
      <c r="A795" s="7"/>
      <c r="C795" s="22"/>
      <c r="X795" s="25"/>
      <c r="Y795" s="25"/>
    </row>
    <row r="796" spans="1:25" ht="15.75" customHeight="1" x14ac:dyDescent="0.35">
      <c r="A796" s="7"/>
      <c r="C796" s="22"/>
      <c r="X796" s="25"/>
      <c r="Y796" s="25"/>
    </row>
    <row r="797" spans="1:25" ht="15.75" customHeight="1" x14ac:dyDescent="0.35">
      <c r="A797" s="7"/>
      <c r="C797" s="22"/>
      <c r="X797" s="25"/>
      <c r="Y797" s="25"/>
    </row>
    <row r="798" spans="1:25" ht="15.75" customHeight="1" x14ac:dyDescent="0.35">
      <c r="A798" s="7"/>
      <c r="C798" s="22"/>
      <c r="X798" s="25"/>
      <c r="Y798" s="25"/>
    </row>
    <row r="799" spans="1:25" ht="15.75" customHeight="1" x14ac:dyDescent="0.35">
      <c r="A799" s="7"/>
      <c r="C799" s="22"/>
      <c r="X799" s="25"/>
      <c r="Y799" s="25"/>
    </row>
    <row r="800" spans="1:25" ht="15.75" customHeight="1" x14ac:dyDescent="0.35">
      <c r="A800" s="7"/>
      <c r="C800" s="22"/>
      <c r="X800" s="25"/>
      <c r="Y800" s="25"/>
    </row>
    <row r="801" spans="1:25" ht="15.75" customHeight="1" x14ac:dyDescent="0.35">
      <c r="A801" s="7"/>
      <c r="C801" s="22"/>
      <c r="X801" s="25"/>
      <c r="Y801" s="25"/>
    </row>
    <row r="802" spans="1:25" ht="15.75" customHeight="1" x14ac:dyDescent="0.35">
      <c r="A802" s="7"/>
      <c r="C802" s="22"/>
      <c r="X802" s="25"/>
      <c r="Y802" s="25"/>
    </row>
    <row r="803" spans="1:25" ht="15.75" customHeight="1" x14ac:dyDescent="0.35">
      <c r="A803" s="7"/>
      <c r="C803" s="22"/>
      <c r="X803" s="25"/>
      <c r="Y803" s="25"/>
    </row>
    <row r="804" spans="1:25" ht="15.75" customHeight="1" x14ac:dyDescent="0.35">
      <c r="A804" s="7"/>
      <c r="C804" s="22"/>
      <c r="X804" s="25"/>
      <c r="Y804" s="25"/>
    </row>
    <row r="805" spans="1:25" ht="15.75" customHeight="1" x14ac:dyDescent="0.35">
      <c r="A805" s="7"/>
      <c r="C805" s="22"/>
      <c r="X805" s="25"/>
      <c r="Y805" s="25"/>
    </row>
    <row r="806" spans="1:25" ht="15.75" customHeight="1" x14ac:dyDescent="0.35">
      <c r="A806" s="7"/>
      <c r="C806" s="22"/>
      <c r="X806" s="25"/>
      <c r="Y806" s="25"/>
    </row>
    <row r="807" spans="1:25" ht="15.75" customHeight="1" x14ac:dyDescent="0.35">
      <c r="A807" s="7"/>
      <c r="C807" s="22"/>
      <c r="X807" s="25"/>
      <c r="Y807" s="25"/>
    </row>
    <row r="808" spans="1:25" ht="15.75" customHeight="1" x14ac:dyDescent="0.35">
      <c r="A808" s="7"/>
      <c r="C808" s="22"/>
      <c r="X808" s="25"/>
      <c r="Y808" s="25"/>
    </row>
    <row r="809" spans="1:25" ht="15.75" customHeight="1" x14ac:dyDescent="0.35">
      <c r="A809" s="7"/>
      <c r="C809" s="22"/>
      <c r="X809" s="25"/>
      <c r="Y809" s="25"/>
    </row>
    <row r="810" spans="1:25" ht="15.75" customHeight="1" x14ac:dyDescent="0.35">
      <c r="A810" s="7"/>
      <c r="C810" s="22"/>
      <c r="X810" s="25"/>
      <c r="Y810" s="25"/>
    </row>
    <row r="811" spans="1:25" ht="15.75" customHeight="1" x14ac:dyDescent="0.35">
      <c r="A811" s="7"/>
      <c r="C811" s="22"/>
      <c r="X811" s="25"/>
      <c r="Y811" s="25"/>
    </row>
    <row r="812" spans="1:25" ht="15.75" customHeight="1" x14ac:dyDescent="0.35">
      <c r="A812" s="7"/>
      <c r="C812" s="22"/>
      <c r="X812" s="25"/>
      <c r="Y812" s="25"/>
    </row>
    <row r="813" spans="1:25" ht="15.75" customHeight="1" x14ac:dyDescent="0.35">
      <c r="A813" s="7"/>
      <c r="C813" s="22"/>
      <c r="X813" s="25"/>
      <c r="Y813" s="25"/>
    </row>
    <row r="814" spans="1:25" ht="15.75" customHeight="1" x14ac:dyDescent="0.35">
      <c r="A814" s="7"/>
      <c r="C814" s="22"/>
      <c r="X814" s="25"/>
      <c r="Y814" s="25"/>
    </row>
    <row r="815" spans="1:25" ht="15.75" customHeight="1" x14ac:dyDescent="0.35">
      <c r="A815" s="7"/>
      <c r="C815" s="22"/>
      <c r="X815" s="25"/>
      <c r="Y815" s="25"/>
    </row>
    <row r="816" spans="1:25" ht="15.75" customHeight="1" x14ac:dyDescent="0.35">
      <c r="A816" s="7"/>
      <c r="C816" s="22"/>
      <c r="X816" s="25"/>
      <c r="Y816" s="25"/>
    </row>
    <row r="817" spans="1:25" ht="15.75" customHeight="1" x14ac:dyDescent="0.35">
      <c r="A817" s="7"/>
      <c r="C817" s="22"/>
      <c r="X817" s="25"/>
      <c r="Y817" s="25"/>
    </row>
    <row r="818" spans="1:25" ht="15.75" customHeight="1" x14ac:dyDescent="0.35">
      <c r="A818" s="7"/>
      <c r="C818" s="22"/>
      <c r="X818" s="25"/>
      <c r="Y818" s="25"/>
    </row>
    <row r="819" spans="1:25" ht="15.75" customHeight="1" x14ac:dyDescent="0.35">
      <c r="A819" s="7"/>
      <c r="C819" s="22"/>
      <c r="X819" s="25"/>
      <c r="Y819" s="25"/>
    </row>
    <row r="820" spans="1:25" ht="15.75" customHeight="1" x14ac:dyDescent="0.35">
      <c r="A820" s="7"/>
      <c r="C820" s="22"/>
      <c r="X820" s="25"/>
      <c r="Y820" s="25"/>
    </row>
    <row r="821" spans="1:25" ht="15.75" customHeight="1" x14ac:dyDescent="0.35">
      <c r="A821" s="7"/>
      <c r="C821" s="22"/>
      <c r="X821" s="25"/>
      <c r="Y821" s="25"/>
    </row>
    <row r="822" spans="1:25" ht="15.75" customHeight="1" x14ac:dyDescent="0.35">
      <c r="A822" s="7"/>
      <c r="C822" s="22"/>
      <c r="X822" s="25"/>
      <c r="Y822" s="25"/>
    </row>
    <row r="823" spans="1:25" ht="15.75" customHeight="1" x14ac:dyDescent="0.35">
      <c r="A823" s="7"/>
      <c r="C823" s="22"/>
      <c r="X823" s="25"/>
      <c r="Y823" s="25"/>
    </row>
    <row r="824" spans="1:25" ht="15.75" customHeight="1" x14ac:dyDescent="0.35">
      <c r="A824" s="7"/>
      <c r="C824" s="22"/>
      <c r="X824" s="25"/>
      <c r="Y824" s="25"/>
    </row>
    <row r="825" spans="1:25" ht="15.75" customHeight="1" x14ac:dyDescent="0.35">
      <c r="A825" s="7"/>
      <c r="C825" s="22"/>
      <c r="X825" s="25"/>
      <c r="Y825" s="25"/>
    </row>
    <row r="826" spans="1:25" ht="15.75" customHeight="1" x14ac:dyDescent="0.35">
      <c r="A826" s="7"/>
      <c r="C826" s="22"/>
      <c r="X826" s="25"/>
      <c r="Y826" s="25"/>
    </row>
    <row r="827" spans="1:25" ht="15.75" customHeight="1" x14ac:dyDescent="0.35">
      <c r="A827" s="7"/>
      <c r="C827" s="22"/>
      <c r="X827" s="25"/>
      <c r="Y827" s="25"/>
    </row>
    <row r="828" spans="1:25" ht="15.75" customHeight="1" x14ac:dyDescent="0.35">
      <c r="A828" s="7"/>
      <c r="C828" s="22"/>
      <c r="X828" s="25"/>
      <c r="Y828" s="25"/>
    </row>
    <row r="829" spans="1:25" ht="15.75" customHeight="1" x14ac:dyDescent="0.35">
      <c r="A829" s="7"/>
      <c r="C829" s="22"/>
      <c r="X829" s="25"/>
      <c r="Y829" s="25"/>
    </row>
    <row r="830" spans="1:25" ht="15.75" customHeight="1" x14ac:dyDescent="0.35">
      <c r="A830" s="7"/>
      <c r="C830" s="22"/>
      <c r="X830" s="25"/>
      <c r="Y830" s="25"/>
    </row>
    <row r="831" spans="1:25" ht="15.75" customHeight="1" x14ac:dyDescent="0.35">
      <c r="A831" s="7"/>
      <c r="C831" s="22"/>
      <c r="X831" s="25"/>
      <c r="Y831" s="25"/>
    </row>
    <row r="832" spans="1:25" ht="15.75" customHeight="1" x14ac:dyDescent="0.35">
      <c r="A832" s="7"/>
      <c r="C832" s="22"/>
      <c r="X832" s="25"/>
      <c r="Y832" s="25"/>
    </row>
    <row r="833" spans="1:25" ht="15.75" customHeight="1" x14ac:dyDescent="0.35">
      <c r="A833" s="7"/>
      <c r="C833" s="22"/>
      <c r="X833" s="25"/>
      <c r="Y833" s="25"/>
    </row>
    <row r="834" spans="1:25" ht="15.75" customHeight="1" x14ac:dyDescent="0.35">
      <c r="A834" s="7"/>
      <c r="C834" s="22"/>
      <c r="X834" s="25"/>
      <c r="Y834" s="25"/>
    </row>
    <row r="835" spans="1:25" ht="15.75" customHeight="1" x14ac:dyDescent="0.35">
      <c r="A835" s="7"/>
      <c r="C835" s="22"/>
      <c r="X835" s="25"/>
      <c r="Y835" s="25"/>
    </row>
    <row r="836" spans="1:25" ht="15.75" customHeight="1" x14ac:dyDescent="0.35">
      <c r="A836" s="7"/>
      <c r="C836" s="22"/>
      <c r="X836" s="25"/>
      <c r="Y836" s="25"/>
    </row>
    <row r="837" spans="1:25" ht="15.75" customHeight="1" x14ac:dyDescent="0.35">
      <c r="A837" s="7"/>
      <c r="C837" s="22"/>
      <c r="X837" s="25"/>
      <c r="Y837" s="25"/>
    </row>
    <row r="838" spans="1:25" ht="15.75" customHeight="1" x14ac:dyDescent="0.35">
      <c r="A838" s="7"/>
      <c r="C838" s="22"/>
      <c r="X838" s="25"/>
      <c r="Y838" s="25"/>
    </row>
    <row r="839" spans="1:25" ht="15.75" customHeight="1" x14ac:dyDescent="0.35">
      <c r="A839" s="7"/>
      <c r="C839" s="22"/>
      <c r="X839" s="25"/>
      <c r="Y839" s="25"/>
    </row>
    <row r="840" spans="1:25" ht="15.75" customHeight="1" x14ac:dyDescent="0.35">
      <c r="A840" s="7"/>
      <c r="C840" s="22"/>
      <c r="X840" s="25"/>
      <c r="Y840" s="25"/>
    </row>
    <row r="841" spans="1:25" ht="15.75" customHeight="1" x14ac:dyDescent="0.35">
      <c r="A841" s="7"/>
      <c r="C841" s="22"/>
      <c r="X841" s="25"/>
      <c r="Y841" s="25"/>
    </row>
    <row r="842" spans="1:25" ht="15.75" customHeight="1" x14ac:dyDescent="0.35">
      <c r="A842" s="7"/>
      <c r="C842" s="22"/>
      <c r="X842" s="25"/>
      <c r="Y842" s="25"/>
    </row>
    <row r="843" spans="1:25" ht="15.75" customHeight="1" x14ac:dyDescent="0.35">
      <c r="A843" s="7"/>
      <c r="C843" s="22"/>
      <c r="X843" s="25"/>
      <c r="Y843" s="25"/>
    </row>
    <row r="844" spans="1:25" ht="15.75" customHeight="1" x14ac:dyDescent="0.35">
      <c r="A844" s="7"/>
      <c r="C844" s="22"/>
      <c r="X844" s="25"/>
      <c r="Y844" s="25"/>
    </row>
    <row r="845" spans="1:25" ht="15.75" customHeight="1" x14ac:dyDescent="0.35">
      <c r="A845" s="7"/>
      <c r="C845" s="22"/>
      <c r="X845" s="25"/>
      <c r="Y845" s="25"/>
    </row>
    <row r="846" spans="1:25" ht="15.75" customHeight="1" x14ac:dyDescent="0.35">
      <c r="A846" s="7"/>
      <c r="C846" s="22"/>
      <c r="X846" s="25"/>
      <c r="Y846" s="25"/>
    </row>
    <row r="847" spans="1:25" ht="15.75" customHeight="1" x14ac:dyDescent="0.35">
      <c r="A847" s="7"/>
      <c r="C847" s="22"/>
      <c r="X847" s="25"/>
      <c r="Y847" s="25"/>
    </row>
    <row r="848" spans="1:25" ht="15.75" customHeight="1" x14ac:dyDescent="0.35">
      <c r="A848" s="7"/>
      <c r="C848" s="22"/>
      <c r="X848" s="25"/>
      <c r="Y848" s="25"/>
    </row>
    <row r="849" spans="1:25" ht="15.75" customHeight="1" x14ac:dyDescent="0.35">
      <c r="A849" s="7"/>
      <c r="C849" s="22"/>
      <c r="X849" s="25"/>
      <c r="Y849" s="25"/>
    </row>
    <row r="850" spans="1:25" ht="15.75" customHeight="1" x14ac:dyDescent="0.35">
      <c r="A850" s="7"/>
      <c r="C850" s="22"/>
      <c r="X850" s="25"/>
      <c r="Y850" s="25"/>
    </row>
    <row r="851" spans="1:25" ht="15.75" customHeight="1" x14ac:dyDescent="0.35">
      <c r="A851" s="7"/>
      <c r="C851" s="22"/>
      <c r="X851" s="25"/>
      <c r="Y851" s="25"/>
    </row>
    <row r="852" spans="1:25" ht="15.75" customHeight="1" x14ac:dyDescent="0.35">
      <c r="A852" s="7"/>
      <c r="C852" s="22"/>
      <c r="X852" s="25"/>
      <c r="Y852" s="25"/>
    </row>
    <row r="853" spans="1:25" ht="15.75" customHeight="1" x14ac:dyDescent="0.35">
      <c r="A853" s="7"/>
      <c r="C853" s="22"/>
      <c r="X853" s="25"/>
      <c r="Y853" s="25"/>
    </row>
    <row r="854" spans="1:25" ht="15.75" customHeight="1" x14ac:dyDescent="0.35">
      <c r="A854" s="7"/>
      <c r="C854" s="22"/>
      <c r="X854" s="25"/>
      <c r="Y854" s="25"/>
    </row>
    <row r="855" spans="1:25" ht="15.75" customHeight="1" x14ac:dyDescent="0.35">
      <c r="A855" s="7"/>
      <c r="C855" s="22"/>
      <c r="X855" s="25"/>
      <c r="Y855" s="25"/>
    </row>
    <row r="856" spans="1:25" ht="15.75" customHeight="1" x14ac:dyDescent="0.35">
      <c r="A856" s="7"/>
      <c r="C856" s="22"/>
      <c r="X856" s="25"/>
      <c r="Y856" s="25"/>
    </row>
    <row r="857" spans="1:25" ht="15.75" customHeight="1" x14ac:dyDescent="0.35">
      <c r="A857" s="7"/>
      <c r="C857" s="22"/>
      <c r="X857" s="25"/>
      <c r="Y857" s="25"/>
    </row>
    <row r="858" spans="1:25" ht="15.75" customHeight="1" x14ac:dyDescent="0.35">
      <c r="A858" s="7"/>
      <c r="C858" s="22"/>
      <c r="X858" s="25"/>
      <c r="Y858" s="25"/>
    </row>
    <row r="859" spans="1:25" ht="15.75" customHeight="1" x14ac:dyDescent="0.35">
      <c r="A859" s="7"/>
      <c r="C859" s="22"/>
      <c r="X859" s="25"/>
      <c r="Y859" s="25"/>
    </row>
    <row r="860" spans="1:25" ht="15.75" customHeight="1" x14ac:dyDescent="0.35">
      <c r="A860" s="7"/>
      <c r="C860" s="22"/>
      <c r="X860" s="25"/>
      <c r="Y860" s="25"/>
    </row>
    <row r="861" spans="1:25" ht="15.75" customHeight="1" x14ac:dyDescent="0.35">
      <c r="A861" s="7"/>
      <c r="C861" s="22"/>
      <c r="X861" s="25"/>
      <c r="Y861" s="25"/>
    </row>
    <row r="862" spans="1:25" ht="15.75" customHeight="1" x14ac:dyDescent="0.35">
      <c r="A862" s="7"/>
      <c r="C862" s="22"/>
      <c r="X862" s="25"/>
      <c r="Y862" s="25"/>
    </row>
    <row r="863" spans="1:25" ht="15.75" customHeight="1" x14ac:dyDescent="0.35">
      <c r="A863" s="7"/>
      <c r="C863" s="22"/>
      <c r="X863" s="25"/>
      <c r="Y863" s="25"/>
    </row>
    <row r="864" spans="1:25" ht="15.75" customHeight="1" x14ac:dyDescent="0.35">
      <c r="A864" s="7"/>
      <c r="C864" s="22"/>
      <c r="X864" s="25"/>
      <c r="Y864" s="25"/>
    </row>
    <row r="865" spans="1:25" ht="15.75" customHeight="1" x14ac:dyDescent="0.35">
      <c r="A865" s="7"/>
      <c r="C865" s="22"/>
      <c r="X865" s="25"/>
      <c r="Y865" s="25"/>
    </row>
    <row r="866" spans="1:25" ht="15.75" customHeight="1" x14ac:dyDescent="0.35">
      <c r="A866" s="7"/>
      <c r="C866" s="22"/>
      <c r="X866" s="25"/>
      <c r="Y866" s="25"/>
    </row>
    <row r="867" spans="1:25" ht="15.75" customHeight="1" x14ac:dyDescent="0.35">
      <c r="A867" s="7"/>
      <c r="C867" s="22"/>
      <c r="X867" s="25"/>
      <c r="Y867" s="25"/>
    </row>
    <row r="868" spans="1:25" ht="15.75" customHeight="1" x14ac:dyDescent="0.35">
      <c r="A868" s="7"/>
      <c r="C868" s="22"/>
      <c r="X868" s="25"/>
      <c r="Y868" s="25"/>
    </row>
    <row r="869" spans="1:25" ht="15.75" customHeight="1" x14ac:dyDescent="0.35">
      <c r="A869" s="7"/>
      <c r="C869" s="22"/>
      <c r="X869" s="25"/>
      <c r="Y869" s="25"/>
    </row>
    <row r="870" spans="1:25" ht="15.75" customHeight="1" x14ac:dyDescent="0.35">
      <c r="A870" s="7"/>
      <c r="C870" s="22"/>
      <c r="X870" s="25"/>
      <c r="Y870" s="25"/>
    </row>
    <row r="871" spans="1:25" ht="15.75" customHeight="1" x14ac:dyDescent="0.35">
      <c r="A871" s="7"/>
      <c r="C871" s="22"/>
      <c r="X871" s="25"/>
      <c r="Y871" s="25"/>
    </row>
    <row r="872" spans="1:25" ht="15.75" customHeight="1" x14ac:dyDescent="0.35">
      <c r="A872" s="7"/>
      <c r="C872" s="22"/>
      <c r="X872" s="25"/>
      <c r="Y872" s="25"/>
    </row>
    <row r="873" spans="1:25" ht="15.75" customHeight="1" x14ac:dyDescent="0.35">
      <c r="A873" s="7"/>
      <c r="C873" s="22"/>
      <c r="X873" s="25"/>
      <c r="Y873" s="25"/>
    </row>
    <row r="874" spans="1:25" ht="15.75" customHeight="1" x14ac:dyDescent="0.35">
      <c r="A874" s="7"/>
      <c r="C874" s="22"/>
      <c r="X874" s="25"/>
      <c r="Y874" s="25"/>
    </row>
    <row r="875" spans="1:25" ht="15.75" customHeight="1" x14ac:dyDescent="0.35">
      <c r="A875" s="7"/>
      <c r="C875" s="22"/>
      <c r="X875" s="25"/>
      <c r="Y875" s="25"/>
    </row>
    <row r="876" spans="1:25" ht="15.75" customHeight="1" x14ac:dyDescent="0.35">
      <c r="A876" s="7"/>
      <c r="C876" s="22"/>
      <c r="X876" s="25"/>
      <c r="Y876" s="25"/>
    </row>
    <row r="877" spans="1:25" ht="15.75" customHeight="1" x14ac:dyDescent="0.35">
      <c r="A877" s="7"/>
      <c r="C877" s="22"/>
      <c r="X877" s="25"/>
      <c r="Y877" s="25"/>
    </row>
    <row r="878" spans="1:25" ht="15.75" customHeight="1" x14ac:dyDescent="0.35">
      <c r="A878" s="7"/>
      <c r="C878" s="22"/>
      <c r="X878" s="25"/>
      <c r="Y878" s="25"/>
    </row>
    <row r="879" spans="1:25" ht="15.75" customHeight="1" x14ac:dyDescent="0.35">
      <c r="A879" s="7"/>
      <c r="C879" s="22"/>
      <c r="X879" s="25"/>
      <c r="Y879" s="25"/>
    </row>
    <row r="880" spans="1:25" ht="15.75" customHeight="1" x14ac:dyDescent="0.35">
      <c r="A880" s="7"/>
      <c r="C880" s="22"/>
      <c r="X880" s="25"/>
      <c r="Y880" s="25"/>
    </row>
    <row r="881" spans="1:25" ht="15.75" customHeight="1" x14ac:dyDescent="0.35">
      <c r="A881" s="7"/>
      <c r="C881" s="22"/>
      <c r="X881" s="25"/>
      <c r="Y881" s="25"/>
    </row>
    <row r="882" spans="1:25" ht="15.75" customHeight="1" x14ac:dyDescent="0.35">
      <c r="A882" s="7"/>
      <c r="C882" s="22"/>
      <c r="X882" s="25"/>
      <c r="Y882" s="25"/>
    </row>
    <row r="883" spans="1:25" ht="15.75" customHeight="1" x14ac:dyDescent="0.35">
      <c r="A883" s="7"/>
      <c r="C883" s="22"/>
      <c r="X883" s="25"/>
      <c r="Y883" s="25"/>
    </row>
    <row r="884" spans="1:25" ht="15.75" customHeight="1" x14ac:dyDescent="0.35">
      <c r="A884" s="7"/>
      <c r="C884" s="22"/>
      <c r="X884" s="25"/>
      <c r="Y884" s="25"/>
    </row>
    <row r="885" spans="1:25" ht="15.75" customHeight="1" x14ac:dyDescent="0.35">
      <c r="A885" s="7"/>
      <c r="C885" s="22"/>
      <c r="X885" s="25"/>
      <c r="Y885" s="25"/>
    </row>
    <row r="886" spans="1:25" ht="15.75" customHeight="1" x14ac:dyDescent="0.35">
      <c r="A886" s="7"/>
      <c r="C886" s="22"/>
      <c r="X886" s="25"/>
      <c r="Y886" s="25"/>
    </row>
    <row r="887" spans="1:25" ht="15.75" customHeight="1" x14ac:dyDescent="0.35">
      <c r="A887" s="7"/>
      <c r="C887" s="22"/>
      <c r="X887" s="25"/>
      <c r="Y887" s="25"/>
    </row>
    <row r="888" spans="1:25" ht="15.75" customHeight="1" x14ac:dyDescent="0.35">
      <c r="A888" s="7"/>
      <c r="C888" s="22"/>
      <c r="X888" s="25"/>
      <c r="Y888" s="25"/>
    </row>
    <row r="889" spans="1:25" ht="15.75" customHeight="1" x14ac:dyDescent="0.35">
      <c r="A889" s="7"/>
      <c r="C889" s="22"/>
      <c r="X889" s="25"/>
      <c r="Y889" s="25"/>
    </row>
    <row r="890" spans="1:25" ht="15.75" customHeight="1" x14ac:dyDescent="0.35">
      <c r="A890" s="7"/>
      <c r="C890" s="22"/>
      <c r="X890" s="25"/>
      <c r="Y890" s="25"/>
    </row>
    <row r="891" spans="1:25" ht="15.75" customHeight="1" x14ac:dyDescent="0.35">
      <c r="A891" s="7"/>
      <c r="C891" s="22"/>
      <c r="X891" s="25"/>
      <c r="Y891" s="25"/>
    </row>
    <row r="892" spans="1:25" ht="15.75" customHeight="1" x14ac:dyDescent="0.35">
      <c r="A892" s="7"/>
      <c r="C892" s="22"/>
      <c r="X892" s="25"/>
      <c r="Y892" s="25"/>
    </row>
    <row r="893" spans="1:25" ht="15.75" customHeight="1" x14ac:dyDescent="0.35">
      <c r="A893" s="7"/>
      <c r="C893" s="22"/>
      <c r="X893" s="25"/>
      <c r="Y893" s="25"/>
    </row>
    <row r="894" spans="1:25" ht="15.75" customHeight="1" x14ac:dyDescent="0.35">
      <c r="A894" s="7"/>
      <c r="C894" s="22"/>
      <c r="X894" s="25"/>
      <c r="Y894" s="25"/>
    </row>
    <row r="895" spans="1:25" ht="15.75" customHeight="1" x14ac:dyDescent="0.35">
      <c r="A895" s="7"/>
      <c r="C895" s="22"/>
      <c r="X895" s="25"/>
      <c r="Y895" s="25"/>
    </row>
    <row r="896" spans="1:25" ht="15.75" customHeight="1" x14ac:dyDescent="0.35">
      <c r="A896" s="7"/>
      <c r="C896" s="22"/>
      <c r="X896" s="25"/>
      <c r="Y896" s="25"/>
    </row>
    <row r="897" spans="1:25" ht="15.75" customHeight="1" x14ac:dyDescent="0.35">
      <c r="A897" s="7"/>
      <c r="C897" s="22"/>
      <c r="X897" s="25"/>
      <c r="Y897" s="25"/>
    </row>
    <row r="898" spans="1:25" ht="15.75" customHeight="1" x14ac:dyDescent="0.35">
      <c r="A898" s="7"/>
      <c r="C898" s="22"/>
      <c r="X898" s="25"/>
      <c r="Y898" s="25"/>
    </row>
    <row r="899" spans="1:25" ht="15.75" customHeight="1" x14ac:dyDescent="0.35">
      <c r="A899" s="7"/>
      <c r="C899" s="22"/>
      <c r="X899" s="25"/>
      <c r="Y899" s="25"/>
    </row>
    <row r="900" spans="1:25" ht="15.75" customHeight="1" x14ac:dyDescent="0.35">
      <c r="A900" s="7"/>
      <c r="C900" s="22"/>
      <c r="X900" s="25"/>
      <c r="Y900" s="25"/>
    </row>
    <row r="901" spans="1:25" ht="15.75" customHeight="1" x14ac:dyDescent="0.35">
      <c r="A901" s="7"/>
      <c r="C901" s="22"/>
      <c r="X901" s="25"/>
      <c r="Y901" s="25"/>
    </row>
    <row r="902" spans="1:25" ht="15.75" customHeight="1" x14ac:dyDescent="0.35">
      <c r="A902" s="7"/>
      <c r="C902" s="22"/>
      <c r="X902" s="25"/>
      <c r="Y902" s="25"/>
    </row>
    <row r="903" spans="1:25" ht="15.75" customHeight="1" x14ac:dyDescent="0.35">
      <c r="A903" s="7"/>
      <c r="C903" s="22"/>
      <c r="X903" s="25"/>
      <c r="Y903" s="25"/>
    </row>
    <row r="904" spans="1:25" ht="15.75" customHeight="1" x14ac:dyDescent="0.35">
      <c r="A904" s="7"/>
      <c r="C904" s="22"/>
      <c r="X904" s="25"/>
      <c r="Y904" s="25"/>
    </row>
    <row r="905" spans="1:25" ht="15.75" customHeight="1" x14ac:dyDescent="0.35">
      <c r="A905" s="7"/>
      <c r="C905" s="22"/>
      <c r="X905" s="25"/>
      <c r="Y905" s="25"/>
    </row>
    <row r="906" spans="1:25" ht="15.75" customHeight="1" x14ac:dyDescent="0.35">
      <c r="A906" s="7"/>
      <c r="C906" s="22"/>
      <c r="X906" s="25"/>
      <c r="Y906" s="25"/>
    </row>
    <row r="907" spans="1:25" ht="15.75" customHeight="1" x14ac:dyDescent="0.35">
      <c r="A907" s="7"/>
      <c r="C907" s="22"/>
      <c r="X907" s="25"/>
      <c r="Y907" s="25"/>
    </row>
    <row r="908" spans="1:25" ht="15.75" customHeight="1" x14ac:dyDescent="0.35">
      <c r="A908" s="7"/>
      <c r="C908" s="22"/>
      <c r="X908" s="25"/>
      <c r="Y908" s="25"/>
    </row>
    <row r="909" spans="1:25" ht="15.75" customHeight="1" x14ac:dyDescent="0.35">
      <c r="A909" s="7"/>
      <c r="C909" s="22"/>
      <c r="X909" s="25"/>
      <c r="Y909" s="25"/>
    </row>
    <row r="910" spans="1:25" ht="15.75" customHeight="1" x14ac:dyDescent="0.35">
      <c r="A910" s="7"/>
      <c r="C910" s="22"/>
      <c r="X910" s="25"/>
      <c r="Y910" s="25"/>
    </row>
    <row r="911" spans="1:25" ht="15.75" customHeight="1" x14ac:dyDescent="0.35">
      <c r="A911" s="7"/>
      <c r="C911" s="22"/>
      <c r="X911" s="25"/>
      <c r="Y911" s="25"/>
    </row>
    <row r="912" spans="1:25" ht="15.75" customHeight="1" x14ac:dyDescent="0.35">
      <c r="A912" s="7"/>
      <c r="C912" s="22"/>
      <c r="X912" s="25"/>
      <c r="Y912" s="25"/>
    </row>
    <row r="913" spans="1:25" ht="15.75" customHeight="1" x14ac:dyDescent="0.35">
      <c r="A913" s="7"/>
      <c r="C913" s="22"/>
      <c r="X913" s="25"/>
      <c r="Y913" s="25"/>
    </row>
    <row r="914" spans="1:25" ht="15.75" customHeight="1" x14ac:dyDescent="0.35">
      <c r="A914" s="7"/>
      <c r="C914" s="22"/>
      <c r="X914" s="25"/>
      <c r="Y914" s="25"/>
    </row>
    <row r="915" spans="1:25" ht="15.75" customHeight="1" x14ac:dyDescent="0.35">
      <c r="A915" s="7"/>
      <c r="C915" s="22"/>
      <c r="X915" s="25"/>
      <c r="Y915" s="25"/>
    </row>
    <row r="916" spans="1:25" ht="15.75" customHeight="1" x14ac:dyDescent="0.35">
      <c r="A916" s="7"/>
      <c r="C916" s="22"/>
      <c r="X916" s="25"/>
      <c r="Y916" s="25"/>
    </row>
    <row r="917" spans="1:25" ht="15.75" customHeight="1" x14ac:dyDescent="0.35">
      <c r="A917" s="7"/>
      <c r="C917" s="22"/>
      <c r="X917" s="25"/>
      <c r="Y917" s="25"/>
    </row>
    <row r="918" spans="1:25" ht="15.75" customHeight="1" x14ac:dyDescent="0.35">
      <c r="A918" s="7"/>
      <c r="C918" s="22"/>
      <c r="X918" s="25"/>
      <c r="Y918" s="25"/>
    </row>
    <row r="919" spans="1:25" ht="15.75" customHeight="1" x14ac:dyDescent="0.35">
      <c r="A919" s="7"/>
      <c r="C919" s="22"/>
      <c r="X919" s="25"/>
      <c r="Y919" s="25"/>
    </row>
    <row r="920" spans="1:25" ht="15.75" customHeight="1" x14ac:dyDescent="0.35">
      <c r="A920" s="7"/>
      <c r="C920" s="22"/>
      <c r="X920" s="25"/>
      <c r="Y920" s="25"/>
    </row>
    <row r="921" spans="1:25" ht="15.75" customHeight="1" x14ac:dyDescent="0.35">
      <c r="A921" s="7"/>
      <c r="C921" s="22"/>
      <c r="X921" s="25"/>
      <c r="Y921" s="25"/>
    </row>
    <row r="922" spans="1:25" ht="15.75" customHeight="1" x14ac:dyDescent="0.35">
      <c r="A922" s="7"/>
      <c r="C922" s="22"/>
      <c r="X922" s="25"/>
      <c r="Y922" s="25"/>
    </row>
    <row r="923" spans="1:25" ht="15.75" customHeight="1" x14ac:dyDescent="0.35">
      <c r="A923" s="7"/>
      <c r="C923" s="22"/>
      <c r="X923" s="25"/>
      <c r="Y923" s="25"/>
    </row>
    <row r="924" spans="1:25" ht="15.75" customHeight="1" x14ac:dyDescent="0.35">
      <c r="A924" s="7"/>
      <c r="C924" s="22"/>
      <c r="X924" s="25"/>
      <c r="Y924" s="25"/>
    </row>
    <row r="925" spans="1:25" ht="15.75" customHeight="1" x14ac:dyDescent="0.35">
      <c r="A925" s="7"/>
      <c r="C925" s="22"/>
      <c r="X925" s="25"/>
      <c r="Y925" s="25"/>
    </row>
    <row r="926" spans="1:25" ht="15.75" customHeight="1" x14ac:dyDescent="0.35">
      <c r="A926" s="7"/>
      <c r="C926" s="22"/>
      <c r="X926" s="25"/>
      <c r="Y926" s="25"/>
    </row>
    <row r="927" spans="1:25" ht="15.75" customHeight="1" x14ac:dyDescent="0.35">
      <c r="A927" s="7"/>
      <c r="C927" s="22"/>
      <c r="X927" s="25"/>
      <c r="Y927" s="25"/>
    </row>
    <row r="928" spans="1:25" ht="15.75" customHeight="1" x14ac:dyDescent="0.35">
      <c r="A928" s="7"/>
      <c r="C928" s="22"/>
      <c r="X928" s="25"/>
      <c r="Y928" s="25"/>
    </row>
    <row r="929" spans="1:25" ht="15.75" customHeight="1" x14ac:dyDescent="0.35">
      <c r="A929" s="7"/>
      <c r="C929" s="22"/>
      <c r="X929" s="25"/>
      <c r="Y929" s="25"/>
    </row>
    <row r="930" spans="1:25" ht="15.75" customHeight="1" x14ac:dyDescent="0.35">
      <c r="A930" s="7"/>
      <c r="C930" s="22"/>
      <c r="X930" s="25"/>
      <c r="Y930" s="25"/>
    </row>
    <row r="931" spans="1:25" ht="15.75" customHeight="1" x14ac:dyDescent="0.35">
      <c r="A931" s="7"/>
      <c r="C931" s="22"/>
      <c r="X931" s="25"/>
      <c r="Y931" s="25"/>
    </row>
    <row r="932" spans="1:25" ht="15.75" customHeight="1" x14ac:dyDescent="0.35">
      <c r="A932" s="7"/>
      <c r="C932" s="22"/>
      <c r="X932" s="25"/>
      <c r="Y932" s="25"/>
    </row>
    <row r="933" spans="1:25" ht="15.75" customHeight="1" x14ac:dyDescent="0.35">
      <c r="A933" s="7"/>
      <c r="C933" s="22"/>
      <c r="X933" s="25"/>
      <c r="Y933" s="25"/>
    </row>
    <row r="934" spans="1:25" ht="15.75" customHeight="1" x14ac:dyDescent="0.35">
      <c r="A934" s="7"/>
      <c r="C934" s="22"/>
      <c r="X934" s="25"/>
      <c r="Y934" s="25"/>
    </row>
    <row r="935" spans="1:25" ht="15.75" customHeight="1" x14ac:dyDescent="0.35">
      <c r="A935" s="7"/>
      <c r="C935" s="22"/>
      <c r="X935" s="25"/>
      <c r="Y935" s="25"/>
    </row>
    <row r="936" spans="1:25" ht="15.75" customHeight="1" x14ac:dyDescent="0.35">
      <c r="A936" s="7"/>
      <c r="C936" s="22"/>
      <c r="X936" s="25"/>
      <c r="Y936" s="25"/>
    </row>
    <row r="937" spans="1:25" ht="15.75" customHeight="1" x14ac:dyDescent="0.35">
      <c r="A937" s="7"/>
      <c r="C937" s="22"/>
      <c r="X937" s="25"/>
      <c r="Y937" s="25"/>
    </row>
    <row r="938" spans="1:25" ht="15.75" customHeight="1" x14ac:dyDescent="0.35">
      <c r="A938" s="7"/>
      <c r="C938" s="22"/>
      <c r="X938" s="25"/>
      <c r="Y938" s="25"/>
    </row>
    <row r="939" spans="1:25" ht="15.75" customHeight="1" x14ac:dyDescent="0.35">
      <c r="A939" s="7"/>
      <c r="C939" s="22"/>
      <c r="X939" s="25"/>
      <c r="Y939" s="25"/>
    </row>
    <row r="940" spans="1:25" ht="15.75" customHeight="1" x14ac:dyDescent="0.35">
      <c r="A940" s="7"/>
      <c r="C940" s="22"/>
      <c r="X940" s="25"/>
      <c r="Y940" s="25"/>
    </row>
    <row r="941" spans="1:25" ht="15.75" customHeight="1" x14ac:dyDescent="0.35">
      <c r="A941" s="7"/>
      <c r="C941" s="22"/>
      <c r="X941" s="25"/>
      <c r="Y941" s="25"/>
    </row>
    <row r="942" spans="1:25" ht="15.75" customHeight="1" x14ac:dyDescent="0.35">
      <c r="A942" s="7"/>
      <c r="C942" s="22"/>
      <c r="X942" s="25"/>
      <c r="Y942" s="25"/>
    </row>
    <row r="943" spans="1:25" ht="15.75" customHeight="1" x14ac:dyDescent="0.35">
      <c r="A943" s="7"/>
      <c r="C943" s="22"/>
      <c r="X943" s="25"/>
      <c r="Y943" s="25"/>
    </row>
    <row r="944" spans="1:25" ht="15.75" customHeight="1" x14ac:dyDescent="0.35">
      <c r="A944" s="7"/>
      <c r="C944" s="22"/>
      <c r="X944" s="25"/>
      <c r="Y944" s="25"/>
    </row>
    <row r="945" spans="1:25" ht="15.75" customHeight="1" x14ac:dyDescent="0.35">
      <c r="A945" s="7"/>
      <c r="C945" s="22"/>
      <c r="X945" s="25"/>
      <c r="Y945" s="25"/>
    </row>
    <row r="946" spans="1:25" ht="15.75" customHeight="1" x14ac:dyDescent="0.35">
      <c r="A946" s="7"/>
      <c r="C946" s="22"/>
      <c r="X946" s="25"/>
      <c r="Y946" s="25"/>
    </row>
    <row r="947" spans="1:25" ht="15.75" customHeight="1" x14ac:dyDescent="0.35">
      <c r="A947" s="7"/>
      <c r="C947" s="22"/>
      <c r="X947" s="25"/>
      <c r="Y947" s="25"/>
    </row>
    <row r="948" spans="1:25" ht="15.75" customHeight="1" x14ac:dyDescent="0.35">
      <c r="A948" s="7"/>
      <c r="C948" s="22"/>
      <c r="X948" s="25"/>
      <c r="Y948" s="25"/>
    </row>
    <row r="949" spans="1:25" ht="15.75" customHeight="1" x14ac:dyDescent="0.35">
      <c r="A949" s="7"/>
      <c r="C949" s="22"/>
      <c r="X949" s="25"/>
      <c r="Y949" s="25"/>
    </row>
    <row r="950" spans="1:25" ht="15.75" customHeight="1" x14ac:dyDescent="0.35">
      <c r="A950" s="7"/>
      <c r="C950" s="22"/>
      <c r="X950" s="25"/>
      <c r="Y950" s="25"/>
    </row>
    <row r="951" spans="1:25" ht="15.75" customHeight="1" x14ac:dyDescent="0.35">
      <c r="A951" s="7"/>
      <c r="C951" s="22"/>
      <c r="X951" s="25"/>
      <c r="Y951" s="25"/>
    </row>
    <row r="952" spans="1:25" ht="15.75" customHeight="1" x14ac:dyDescent="0.35">
      <c r="A952" s="7"/>
      <c r="C952" s="22"/>
      <c r="X952" s="25"/>
      <c r="Y952" s="25"/>
    </row>
    <row r="953" spans="1:25" ht="15.75" customHeight="1" x14ac:dyDescent="0.35">
      <c r="A953" s="7"/>
      <c r="C953" s="22"/>
      <c r="X953" s="25"/>
      <c r="Y953" s="25"/>
    </row>
    <row r="954" spans="1:25" ht="15.75" customHeight="1" x14ac:dyDescent="0.35">
      <c r="A954" s="7"/>
      <c r="C954" s="22"/>
      <c r="X954" s="25"/>
      <c r="Y954" s="25"/>
    </row>
    <row r="955" spans="1:25" ht="15.75" customHeight="1" x14ac:dyDescent="0.35">
      <c r="A955" s="7"/>
      <c r="C955" s="22"/>
      <c r="X955" s="25"/>
      <c r="Y955" s="25"/>
    </row>
    <row r="956" spans="1:25" ht="15.75" customHeight="1" x14ac:dyDescent="0.35">
      <c r="A956" s="7"/>
      <c r="C956" s="22"/>
      <c r="X956" s="25"/>
      <c r="Y956" s="25"/>
    </row>
    <row r="957" spans="1:25" ht="15.75" customHeight="1" x14ac:dyDescent="0.35">
      <c r="A957" s="7"/>
      <c r="C957" s="22"/>
      <c r="X957" s="25"/>
      <c r="Y957" s="25"/>
    </row>
    <row r="958" spans="1:25" ht="15.75" customHeight="1" x14ac:dyDescent="0.35">
      <c r="A958" s="7"/>
      <c r="C958" s="22"/>
      <c r="X958" s="25"/>
      <c r="Y958" s="25"/>
    </row>
    <row r="959" spans="1:25" ht="15.75" customHeight="1" x14ac:dyDescent="0.35">
      <c r="A959" s="7"/>
      <c r="C959" s="22"/>
      <c r="X959" s="25"/>
      <c r="Y959" s="25"/>
    </row>
    <row r="960" spans="1:25" ht="15.75" customHeight="1" x14ac:dyDescent="0.35">
      <c r="A960" s="7"/>
      <c r="C960" s="22"/>
      <c r="X960" s="25"/>
      <c r="Y960" s="25"/>
    </row>
    <row r="961" spans="1:25" ht="15.75" customHeight="1" x14ac:dyDescent="0.35">
      <c r="A961" s="7"/>
      <c r="C961" s="22"/>
      <c r="X961" s="25"/>
      <c r="Y961" s="25"/>
    </row>
    <row r="962" spans="1:25" ht="15.75" customHeight="1" x14ac:dyDescent="0.35">
      <c r="A962" s="7"/>
      <c r="C962" s="22"/>
      <c r="X962" s="25"/>
      <c r="Y962" s="25"/>
    </row>
    <row r="963" spans="1:25" ht="15.75" customHeight="1" x14ac:dyDescent="0.35">
      <c r="A963" s="7"/>
      <c r="C963" s="22"/>
      <c r="X963" s="25"/>
      <c r="Y963" s="25"/>
    </row>
    <row r="964" spans="1:25" ht="15.75" customHeight="1" x14ac:dyDescent="0.35">
      <c r="A964" s="7"/>
      <c r="C964" s="22"/>
      <c r="X964" s="25"/>
      <c r="Y964" s="25"/>
    </row>
    <row r="965" spans="1:25" ht="15.75" customHeight="1" x14ac:dyDescent="0.35">
      <c r="A965" s="7"/>
      <c r="C965" s="22"/>
      <c r="X965" s="25"/>
      <c r="Y965" s="25"/>
    </row>
    <row r="966" spans="1:25" ht="15.75" customHeight="1" x14ac:dyDescent="0.35">
      <c r="A966" s="7"/>
      <c r="C966" s="22"/>
      <c r="X966" s="25"/>
      <c r="Y966" s="25"/>
    </row>
    <row r="967" spans="1:25" ht="15.75" customHeight="1" x14ac:dyDescent="0.35">
      <c r="A967" s="7"/>
      <c r="C967" s="22"/>
      <c r="X967" s="25"/>
      <c r="Y967" s="25"/>
    </row>
    <row r="968" spans="1:25" ht="15.75" customHeight="1" x14ac:dyDescent="0.35">
      <c r="A968" s="7"/>
      <c r="C968" s="22"/>
      <c r="X968" s="25"/>
      <c r="Y968" s="25"/>
    </row>
    <row r="969" spans="1:25" ht="15.75" customHeight="1" x14ac:dyDescent="0.35">
      <c r="A969" s="7"/>
      <c r="C969" s="22"/>
      <c r="X969" s="25"/>
      <c r="Y969" s="25"/>
    </row>
    <row r="970" spans="1:25" ht="15.75" customHeight="1" x14ac:dyDescent="0.35">
      <c r="A970" s="7"/>
      <c r="C970" s="22"/>
      <c r="X970" s="25"/>
      <c r="Y970" s="25"/>
    </row>
    <row r="971" spans="1:25" ht="15.75" customHeight="1" x14ac:dyDescent="0.35">
      <c r="A971" s="7"/>
      <c r="C971" s="22"/>
      <c r="X971" s="25"/>
      <c r="Y971" s="25"/>
    </row>
    <row r="972" spans="1:25" ht="15.75" customHeight="1" x14ac:dyDescent="0.35">
      <c r="A972" s="7"/>
      <c r="C972" s="22"/>
      <c r="X972" s="25"/>
      <c r="Y972" s="25"/>
    </row>
    <row r="973" spans="1:25" ht="15.75" customHeight="1" x14ac:dyDescent="0.35">
      <c r="A973" s="7"/>
      <c r="C973" s="22"/>
      <c r="X973" s="25"/>
      <c r="Y973" s="25"/>
    </row>
    <row r="974" spans="1:25" ht="15.75" customHeight="1" x14ac:dyDescent="0.35">
      <c r="A974" s="7"/>
      <c r="C974" s="22"/>
      <c r="X974" s="25"/>
      <c r="Y974" s="25"/>
    </row>
    <row r="975" spans="1:25" ht="15.75" customHeight="1" x14ac:dyDescent="0.35">
      <c r="A975" s="7"/>
      <c r="C975" s="22"/>
      <c r="X975" s="25"/>
      <c r="Y975" s="25"/>
    </row>
    <row r="976" spans="1:25" ht="15.75" customHeight="1" x14ac:dyDescent="0.35">
      <c r="A976" s="7"/>
      <c r="C976" s="22"/>
      <c r="X976" s="25"/>
      <c r="Y976" s="25"/>
    </row>
    <row r="977" spans="1:25" ht="15.75" customHeight="1" x14ac:dyDescent="0.35">
      <c r="A977" s="7"/>
      <c r="C977" s="22"/>
      <c r="X977" s="25"/>
      <c r="Y977" s="25"/>
    </row>
    <row r="978" spans="1:25" ht="15.75" customHeight="1" x14ac:dyDescent="0.35">
      <c r="A978" s="7"/>
      <c r="C978" s="22"/>
      <c r="X978" s="25"/>
      <c r="Y978" s="25"/>
    </row>
    <row r="979" spans="1:25" ht="15.75" customHeight="1" x14ac:dyDescent="0.35">
      <c r="A979" s="7"/>
      <c r="C979" s="22"/>
      <c r="X979" s="25"/>
      <c r="Y979" s="25"/>
    </row>
    <row r="980" spans="1:25" ht="15.75" customHeight="1" x14ac:dyDescent="0.35">
      <c r="A980" s="7"/>
      <c r="C980" s="22"/>
      <c r="X980" s="25"/>
      <c r="Y980" s="25"/>
    </row>
    <row r="981" spans="1:25" ht="15.75" customHeight="1" x14ac:dyDescent="0.35">
      <c r="A981" s="7"/>
      <c r="C981" s="22"/>
      <c r="X981" s="25"/>
      <c r="Y981" s="25"/>
    </row>
    <row r="982" spans="1:25" ht="15.75" customHeight="1" x14ac:dyDescent="0.35">
      <c r="A982" s="7"/>
      <c r="C982" s="22"/>
      <c r="X982" s="25"/>
      <c r="Y982" s="25"/>
    </row>
    <row r="983" spans="1:25" ht="15.75" customHeight="1" x14ac:dyDescent="0.35">
      <c r="A983" s="7"/>
      <c r="C983" s="22"/>
      <c r="X983" s="25"/>
      <c r="Y983" s="25"/>
    </row>
    <row r="984" spans="1:25" ht="15.75" customHeight="1" x14ac:dyDescent="0.35">
      <c r="A984" s="7"/>
      <c r="C984" s="22"/>
      <c r="X984" s="25"/>
      <c r="Y984" s="25"/>
    </row>
    <row r="985" spans="1:25" ht="15.75" customHeight="1" x14ac:dyDescent="0.35">
      <c r="A985" s="7"/>
      <c r="C985" s="22"/>
      <c r="X985" s="25"/>
      <c r="Y985" s="25"/>
    </row>
    <row r="986" spans="1:25" ht="15.75" customHeight="1" x14ac:dyDescent="0.35">
      <c r="A986" s="7"/>
      <c r="C986" s="22"/>
      <c r="X986" s="25"/>
      <c r="Y986" s="25"/>
    </row>
    <row r="987" spans="1:25" ht="15.75" customHeight="1" x14ac:dyDescent="0.35">
      <c r="A987" s="7"/>
      <c r="C987" s="22"/>
      <c r="X987" s="25"/>
      <c r="Y987" s="25"/>
    </row>
    <row r="988" spans="1:25" ht="15.75" customHeight="1" x14ac:dyDescent="0.35">
      <c r="A988" s="7"/>
      <c r="C988" s="22"/>
      <c r="X988" s="25"/>
      <c r="Y988" s="25"/>
    </row>
    <row r="989" spans="1:25" ht="15.75" customHeight="1" x14ac:dyDescent="0.35">
      <c r="A989" s="7"/>
      <c r="C989" s="22"/>
      <c r="X989" s="25"/>
      <c r="Y989" s="25"/>
    </row>
    <row r="990" spans="1:25" ht="15.75" customHeight="1" x14ac:dyDescent="0.35">
      <c r="A990" s="7"/>
      <c r="C990" s="22"/>
      <c r="X990" s="25"/>
      <c r="Y990" s="25"/>
    </row>
    <row r="991" spans="1:25" ht="15.75" customHeight="1" x14ac:dyDescent="0.35">
      <c r="A991" s="7"/>
      <c r="C991" s="22"/>
      <c r="X991" s="25"/>
      <c r="Y991" s="25"/>
    </row>
    <row r="992" spans="1:25" ht="15.75" customHeight="1" x14ac:dyDescent="0.35">
      <c r="A992" s="7"/>
      <c r="C992" s="22"/>
      <c r="X992" s="25"/>
      <c r="Y992" s="25"/>
    </row>
    <row r="993" spans="1:25" ht="15.75" customHeight="1" x14ac:dyDescent="0.35">
      <c r="A993" s="7"/>
      <c r="C993" s="22"/>
      <c r="X993" s="25"/>
      <c r="Y993" s="25"/>
    </row>
    <row r="994" spans="1:25" ht="15.75" customHeight="1" x14ac:dyDescent="0.35">
      <c r="A994" s="7"/>
      <c r="C994" s="22"/>
      <c r="X994" s="25"/>
      <c r="Y994" s="25"/>
    </row>
    <row r="995" spans="1:25" ht="15.75" customHeight="1" x14ac:dyDescent="0.35">
      <c r="A995" s="7"/>
      <c r="C995" s="22"/>
      <c r="X995" s="25"/>
      <c r="Y995" s="25"/>
    </row>
    <row r="996" spans="1:25" ht="15.75" customHeight="1" x14ac:dyDescent="0.35">
      <c r="A996" s="7"/>
      <c r="C996" s="22"/>
      <c r="X996" s="25"/>
      <c r="Y996" s="25"/>
    </row>
    <row r="997" spans="1:25" ht="15.75" customHeight="1" x14ac:dyDescent="0.35">
      <c r="A997" s="7"/>
      <c r="C997" s="22"/>
      <c r="X997" s="25"/>
      <c r="Y997" s="25"/>
    </row>
    <row r="998" spans="1:25" ht="15.75" customHeight="1" x14ac:dyDescent="0.35">
      <c r="A998" s="7"/>
      <c r="C998" s="22"/>
      <c r="X998" s="25"/>
      <c r="Y998" s="25"/>
    </row>
    <row r="999" spans="1:25" ht="15.75" customHeight="1" x14ac:dyDescent="0.35">
      <c r="A999" s="7"/>
      <c r="C999" s="22"/>
      <c r="X999" s="25"/>
      <c r="Y999" s="25"/>
    </row>
    <row r="1000" spans="1:25" ht="15.75" customHeight="1" x14ac:dyDescent="0.35">
      <c r="A1000" s="7"/>
      <c r="C1000" s="22"/>
      <c r="X1000" s="25"/>
      <c r="Y1000" s="25"/>
    </row>
  </sheetData>
  <mergeCells count="14">
    <mergeCell ref="A314:B314"/>
    <mergeCell ref="A315:C315"/>
    <mergeCell ref="A3:B3"/>
    <mergeCell ref="A4:C4"/>
    <mergeCell ref="A79:B79"/>
    <mergeCell ref="A80:C80"/>
    <mergeCell ref="A122:B122"/>
    <mergeCell ref="A123:C123"/>
    <mergeCell ref="A186:C186"/>
    <mergeCell ref="A185:B185"/>
    <mergeCell ref="A228:B228"/>
    <mergeCell ref="A229:C229"/>
    <mergeCell ref="A279:B279"/>
    <mergeCell ref="A280:C280"/>
  </mergeCells>
  <dataValidations count="4">
    <dataValidation type="list" allowBlank="1" showErrorMessage="1" sqref="C27 C52 C101 C109 C120 C130 C287" xr:uid="{00000000-0002-0000-0000-000000000000}">
      <formula1>$U$22:$U$26</formula1>
    </dataValidation>
    <dataValidation type="list" allowBlank="1" showErrorMessage="1" sqref="C18 C311 C331" xr:uid="{00000000-0002-0000-0000-000001000000}">
      <formula1>$U$6:$U$7</formula1>
    </dataValidation>
    <dataValidation type="list" allowBlank="1" showErrorMessage="1" sqref="C10 C35 C43 C60 C68 C76 C86 C93 C137 C144 C151 C164 C171 C192 C199 C206 C213 C226 C235 C242 C249 C256 C263 C276 C294" xr:uid="{00000000-0002-0000-0000-000002000000}">
      <formula1>$U$6:$U$9</formula1>
    </dataValidation>
    <dataValidation type="list" allowBlank="1" showErrorMessage="1" sqref="C157 C177 C183 C219 C269 C300 C306 C320 C326" xr:uid="{00000000-0002-0000-0000-000003000000}">
      <formula1>$U$6:$U$8</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Z1000"/>
  <sheetViews>
    <sheetView workbookViewId="0"/>
  </sheetViews>
  <sheetFormatPr defaultColWidth="12.6640625" defaultRowHeight="15" customHeight="1" x14ac:dyDescent="0.3"/>
  <cols>
    <col min="1" max="1" width="7.75" customWidth="1"/>
    <col min="2" max="2" width="109.6640625" customWidth="1"/>
    <col min="3" max="24" width="7.75" customWidth="1"/>
    <col min="25" max="26" width="7.9140625" hidden="1" customWidth="1"/>
  </cols>
  <sheetData>
    <row r="1" spans="1:26" ht="28.5" customHeight="1" x14ac:dyDescent="0.3">
      <c r="A1" s="37" t="s">
        <v>380</v>
      </c>
      <c r="B1" s="38"/>
      <c r="C1" s="37"/>
      <c r="D1" s="37"/>
      <c r="E1" s="37"/>
      <c r="F1" s="37"/>
      <c r="G1" s="37"/>
      <c r="H1" s="37"/>
      <c r="I1" s="37"/>
      <c r="J1" s="37"/>
      <c r="K1" s="37"/>
      <c r="L1" s="37"/>
      <c r="M1" s="37"/>
      <c r="N1" s="37"/>
      <c r="O1" s="37"/>
      <c r="P1" s="37"/>
      <c r="Q1" s="37"/>
      <c r="R1" s="37"/>
      <c r="S1" s="37"/>
      <c r="T1" s="37"/>
      <c r="U1" s="37"/>
      <c r="V1" s="37"/>
      <c r="W1" s="37"/>
      <c r="X1" s="37"/>
      <c r="Y1" s="37"/>
      <c r="Z1" s="37"/>
    </row>
    <row r="2" spans="1:26" ht="28.5" customHeight="1" x14ac:dyDescent="0.3">
      <c r="A2" s="39" t="s">
        <v>381</v>
      </c>
      <c r="B2" s="40" t="str">
        <f t="shared" ref="B2:B3" si="0">+Y2</f>
        <v>STRATEGY</v>
      </c>
      <c r="C2" s="37"/>
      <c r="D2" s="37"/>
      <c r="E2" s="37"/>
      <c r="F2" s="37"/>
      <c r="G2" s="37"/>
      <c r="H2" s="37"/>
      <c r="I2" s="37"/>
      <c r="J2" s="37"/>
      <c r="K2" s="37"/>
      <c r="L2" s="37"/>
      <c r="M2" s="37"/>
      <c r="N2" s="37"/>
      <c r="O2" s="37"/>
      <c r="P2" s="37"/>
      <c r="Q2" s="37"/>
      <c r="R2" s="37"/>
      <c r="S2" s="37"/>
      <c r="T2" s="37"/>
      <c r="U2" s="37"/>
      <c r="V2" s="37"/>
      <c r="W2" s="37"/>
      <c r="X2" s="37"/>
      <c r="Y2" s="37" t="str">
        <f>QUESTIONS!X3</f>
        <v>STRATEGY</v>
      </c>
      <c r="Z2" s="37"/>
    </row>
    <row r="3" spans="1:26" ht="28.5" customHeight="1" x14ac:dyDescent="0.3">
      <c r="A3" s="39"/>
      <c r="B3" s="40" t="str">
        <f t="shared" si="0"/>
        <v>Strategic goal: Creating a strategy that will reflect mission, vision and core beliefs of the Federation.</v>
      </c>
      <c r="C3" s="37"/>
      <c r="D3" s="37"/>
      <c r="E3" s="37"/>
      <c r="F3" s="37"/>
      <c r="G3" s="37"/>
      <c r="H3" s="37"/>
      <c r="I3" s="37"/>
      <c r="J3" s="37"/>
      <c r="K3" s="37"/>
      <c r="L3" s="37"/>
      <c r="M3" s="37"/>
      <c r="N3" s="37"/>
      <c r="O3" s="37"/>
      <c r="P3" s="37"/>
      <c r="Q3" s="37"/>
      <c r="R3" s="37"/>
      <c r="S3" s="37"/>
      <c r="T3" s="37"/>
      <c r="U3" s="37"/>
      <c r="V3" s="37"/>
      <c r="W3" s="37"/>
      <c r="X3" s="37"/>
      <c r="Y3" s="37" t="str">
        <f>QUESTIONS!X4</f>
        <v>Strategic goal: Creating a strategy that will reflect mission, vision and core beliefs of the Federation.</v>
      </c>
      <c r="Z3" s="37"/>
    </row>
    <row r="4" spans="1:26" ht="28.5" customHeight="1" x14ac:dyDescent="0.3">
      <c r="A4" s="39"/>
      <c r="B4" s="41" t="str">
        <f>QUESTIONS!X5</f>
        <v>Activities recommended to be added into your Strategic plan</v>
      </c>
      <c r="C4" s="4"/>
      <c r="D4" s="37"/>
      <c r="E4" s="37"/>
      <c r="F4" s="37"/>
      <c r="G4" s="37"/>
      <c r="H4" s="37"/>
      <c r="I4" s="37"/>
      <c r="J4" s="37"/>
      <c r="K4" s="37"/>
      <c r="L4" s="37"/>
      <c r="M4" s="37"/>
      <c r="N4" s="37"/>
      <c r="O4" s="37"/>
      <c r="P4" s="37"/>
      <c r="Q4" s="37"/>
      <c r="R4" s="37"/>
      <c r="S4" s="37"/>
      <c r="T4" s="37"/>
      <c r="U4" s="37"/>
      <c r="V4" s="37"/>
      <c r="W4" s="37"/>
      <c r="X4" s="37"/>
      <c r="Y4" s="37" t="str">
        <f>QUESTIONS!X5</f>
        <v>Activities recommended to be added into your Strategic plan</v>
      </c>
      <c r="Z4" s="37"/>
    </row>
    <row r="5" spans="1:26" ht="14.5" x14ac:dyDescent="0.35">
      <c r="A5" s="42" t="str">
        <f t="shared" ref="A5:A13" si="1">+Y5</f>
        <v>#1</v>
      </c>
      <c r="B5" s="43" t="str">
        <f t="shared" ref="B5:B13" si="2">IF(Z5=0," ",Z5)</f>
        <v>Develop a strategy based on current values and goals of the Federation and try to answer the question: Where do you see the Federation in the next 5 years</v>
      </c>
      <c r="Y5" s="42" t="str">
        <f>QUESTIONS!X6</f>
        <v>#1</v>
      </c>
      <c r="Z5" s="42" t="str">
        <f>QUESTIONS!Y6</f>
        <v>Develop a strategy based on current values and goals of the Federation and try to answer the question: Where do you see the Federation in the next 5 years</v>
      </c>
    </row>
    <row r="6" spans="1:26" ht="14.5" x14ac:dyDescent="0.35">
      <c r="A6" s="42" t="str">
        <f t="shared" si="1"/>
        <v>#2</v>
      </c>
      <c r="B6" s="43" t="str">
        <f t="shared" si="2"/>
        <v>Write a mission (where are we now and what we are doing) and vision (where we see ourselves in the next 3 to 5 years).</v>
      </c>
      <c r="Y6" s="42" t="str">
        <f>QUESTIONS!X13</f>
        <v>#2</v>
      </c>
      <c r="Z6" s="42" t="str">
        <f>QUESTIONS!Y13</f>
        <v>Write a mission (where are we now and what we are doing) and vision (where we see ourselves in the next 3 to 5 years).</v>
      </c>
    </row>
    <row r="7" spans="1:26" ht="29" x14ac:dyDescent="0.35">
      <c r="A7" s="42" t="str">
        <f t="shared" si="1"/>
        <v>#3</v>
      </c>
      <c r="B7" s="43" t="str">
        <f t="shared" si="2"/>
        <v>Define goals (what do you want to achieve in longer and shorter period), divide those goals into smaller activities and use it in everyday operations.</v>
      </c>
      <c r="Y7" s="42" t="str">
        <f>QUESTIONS!X21</f>
        <v>#3</v>
      </c>
      <c r="Z7" s="42" t="str">
        <f>QUESTIONS!Y21</f>
        <v>Define goals (what do you want to achieve in longer and shorter period), divide those goals into smaller activities and use it in everyday operations.</v>
      </c>
    </row>
    <row r="8" spans="1:26" ht="29" x14ac:dyDescent="0.35">
      <c r="A8" s="42" t="str">
        <f t="shared" si="1"/>
        <v>#4</v>
      </c>
      <c r="B8" s="43" t="str">
        <f t="shared" si="2"/>
        <v>Write a mission and vision (what do you want to achieve, where are you now - what are you doing currently and where do you see the sport/federation in the future) and rewrite your main goals - connecting mission, vision and goals.</v>
      </c>
      <c r="Y8" s="42" t="str">
        <f>QUESTIONS!X30</f>
        <v>#4</v>
      </c>
      <c r="Z8" s="42" t="str">
        <f>QUESTIONS!Y30</f>
        <v>Write a mission and vision (what do you want to achieve, where are you now - what are you doing currently and where do you see the sport/federation in the future) and rewrite your main goals - connecting mission, vision and goals.</v>
      </c>
    </row>
    <row r="9" spans="1:26" ht="14.5" x14ac:dyDescent="0.35">
      <c r="A9" s="42" t="str">
        <f t="shared" si="1"/>
        <v>#5</v>
      </c>
      <c r="B9" s="43" t="str">
        <f t="shared" si="2"/>
        <v>In controlling the achievement of goals, implement specific timeframe that employees need to submit the progress report of goals.</v>
      </c>
      <c r="Y9" s="42" t="str">
        <f>QUESTIONS!X38</f>
        <v>#5</v>
      </c>
      <c r="Z9" s="42" t="str">
        <f>QUESTIONS!Y38</f>
        <v>In controlling the achievement of goals, implement specific timeframe that employees need to submit the progress report of goals.</v>
      </c>
    </row>
    <row r="10" spans="1:26" ht="29" x14ac:dyDescent="0.35">
      <c r="A10" s="42" t="str">
        <f t="shared" si="1"/>
        <v>#6</v>
      </c>
      <c r="B10" s="43" t="str">
        <f t="shared" si="2"/>
        <v>After creating a list of goals, you want to achieve and measure the progress of achieving those goals. Check Key Performance Indicators and choose the most appropriate ones for your organization.</v>
      </c>
      <c r="Y10" s="42" t="str">
        <f>QUESTIONS!X46</f>
        <v>#6</v>
      </c>
      <c r="Z10" s="42" t="str">
        <f>QUESTIONS!Y46</f>
        <v>After creating a list of goals, you want to achieve and measure the progress of achieving those goals. Check Key Performance Indicators and choose the most appropriate ones for your organization.</v>
      </c>
    </row>
    <row r="11" spans="1:26" ht="29" x14ac:dyDescent="0.35">
      <c r="A11" s="42" t="str">
        <f t="shared" si="1"/>
        <v>#7</v>
      </c>
      <c r="B11" s="43" t="str">
        <f t="shared" si="2"/>
        <v>Attract vollunteers and/or collaborate with high-schools and universities to get more manpower</v>
      </c>
      <c r="Y11" s="42" t="str">
        <f>QUESTIONS!X55</f>
        <v>#7</v>
      </c>
      <c r="Z11" s="42" t="str">
        <f>QUESTIONS!Y55</f>
        <v>Attract vollunteers and/or collaborate with high-schools and universities to get more manpower</v>
      </c>
    </row>
    <row r="12" spans="1:26" ht="14.5" x14ac:dyDescent="0.35">
      <c r="A12" s="42" t="str">
        <f t="shared" si="1"/>
        <v>#8</v>
      </c>
      <c r="B12" s="43" t="str">
        <f t="shared" si="2"/>
        <v>Develop a reporting and feedback system to controll the progress of the activities</v>
      </c>
      <c r="Y12" s="42" t="str">
        <f>QUESTIONS!X63</f>
        <v>#8</v>
      </c>
      <c r="Z12" s="42" t="str">
        <f>QUESTIONS!Y63</f>
        <v>Develop a reporting and feedback system to controll the progress of the activities</v>
      </c>
    </row>
    <row r="13" spans="1:26" ht="14.5" x14ac:dyDescent="0.35">
      <c r="A13" s="42" t="str">
        <f t="shared" si="1"/>
        <v>#9</v>
      </c>
      <c r="B13" s="43" t="str">
        <f t="shared" si="2"/>
        <v>Keep these operational meetings regularly and implement at least once a year strategic meeting.</v>
      </c>
      <c r="Y13" s="42" t="str">
        <f>QUESTIONS!X71</f>
        <v>#9</v>
      </c>
      <c r="Z13" s="42" t="str">
        <f>QUESTIONS!Y71</f>
        <v>Keep these operational meetings regularly and implement at least once a year strategic meeting.</v>
      </c>
    </row>
    <row r="14" spans="1:26" ht="14.5" x14ac:dyDescent="0.3">
      <c r="B14" s="43"/>
    </row>
    <row r="15" spans="1:26" ht="28.5" customHeight="1" x14ac:dyDescent="0.3">
      <c r="A15" s="39" t="s">
        <v>381</v>
      </c>
      <c r="B15" s="40" t="str">
        <f t="shared" ref="B15:B17" si="3">+Y15</f>
        <v>FINANCIAL STABILITY</v>
      </c>
      <c r="C15" s="37"/>
      <c r="D15" s="37"/>
      <c r="E15" s="37"/>
      <c r="F15" s="37"/>
      <c r="G15" s="37"/>
      <c r="H15" s="37"/>
      <c r="I15" s="37"/>
      <c r="J15" s="37"/>
      <c r="K15" s="37"/>
      <c r="L15" s="37"/>
      <c r="M15" s="37"/>
      <c r="N15" s="37"/>
      <c r="O15" s="37"/>
      <c r="P15" s="37"/>
      <c r="Q15" s="37"/>
      <c r="R15" s="37"/>
      <c r="S15" s="37"/>
      <c r="T15" s="37"/>
      <c r="U15" s="37"/>
      <c r="V15" s="37"/>
      <c r="W15" s="37"/>
      <c r="X15" s="37"/>
      <c r="Y15" s="37" t="str">
        <f>QUESTIONS!X79</f>
        <v>FINANCIAL STABILITY</v>
      </c>
      <c r="Z15" s="37"/>
    </row>
    <row r="16" spans="1:26" ht="28.5" customHeight="1" x14ac:dyDescent="0.3">
      <c r="A16" s="39"/>
      <c r="B16" s="40" t="str">
        <f t="shared" si="3"/>
        <v>Strategic goal: Increase funding through a diverse range of attractive and sustainable sources thus achieving strategic goals and performance</v>
      </c>
      <c r="C16" s="37"/>
      <c r="D16" s="37"/>
      <c r="E16" s="37"/>
      <c r="F16" s="37"/>
      <c r="G16" s="37"/>
      <c r="H16" s="37"/>
      <c r="I16" s="37"/>
      <c r="J16" s="37"/>
      <c r="K16" s="37"/>
      <c r="L16" s="37"/>
      <c r="M16" s="37"/>
      <c r="N16" s="37"/>
      <c r="O16" s="37"/>
      <c r="P16" s="37"/>
      <c r="Q16" s="37"/>
      <c r="R16" s="37"/>
      <c r="S16" s="37"/>
      <c r="T16" s="37"/>
      <c r="U16" s="37"/>
      <c r="V16" s="37"/>
      <c r="W16" s="37"/>
      <c r="X16" s="37"/>
      <c r="Y16" s="37" t="str">
        <f>QUESTIONS!X80</f>
        <v>Strategic goal: Increase funding through a diverse range of attractive and sustainable sources thus achieving strategic goals and performance</v>
      </c>
      <c r="Z16" s="37"/>
    </row>
    <row r="17" spans="1:26" ht="28.5" customHeight="1" x14ac:dyDescent="0.3">
      <c r="A17" s="39"/>
      <c r="B17" s="41" t="str">
        <f t="shared" si="3"/>
        <v>Activities recommended to be added into your Strategic plan:</v>
      </c>
      <c r="C17" s="4"/>
      <c r="D17" s="37"/>
      <c r="E17" s="37"/>
      <c r="F17" s="37"/>
      <c r="G17" s="37"/>
      <c r="H17" s="37"/>
      <c r="I17" s="37"/>
      <c r="J17" s="37"/>
      <c r="K17" s="37"/>
      <c r="L17" s="37"/>
      <c r="M17" s="37"/>
      <c r="N17" s="37"/>
      <c r="O17" s="37"/>
      <c r="P17" s="37"/>
      <c r="Q17" s="37"/>
      <c r="R17" s="37"/>
      <c r="S17" s="37"/>
      <c r="T17" s="37"/>
      <c r="U17" s="37"/>
      <c r="V17" s="37"/>
      <c r="W17" s="37"/>
      <c r="X17" s="37"/>
      <c r="Y17" s="37" t="str">
        <f>QUESTIONS!X81</f>
        <v>Activities recommended to be added into your Strategic plan:</v>
      </c>
      <c r="Z17" s="37"/>
    </row>
    <row r="18" spans="1:26" ht="14.5" x14ac:dyDescent="0.35">
      <c r="A18" s="42" t="str">
        <f t="shared" ref="A18:A23" si="4">+Y18</f>
        <v>#10</v>
      </c>
      <c r="B18" s="43" t="str">
        <f t="shared" ref="B18:B23" si="5">IF(Z18=0," ",Z18)</f>
        <v>Could you reduce costs by finding collaborators, cash and non-cash sponsors?</v>
      </c>
      <c r="Y18" s="42" t="str">
        <f>QUESTIONS!X82</f>
        <v>#10</v>
      </c>
      <c r="Z18" s="42" t="str">
        <f>QUESTIONS!Y82</f>
        <v>Could you reduce costs by finding collaborators, cash and non-cash sponsors?</v>
      </c>
    </row>
    <row r="19" spans="1:26" ht="43.5" x14ac:dyDescent="0.35">
      <c r="A19" s="42" t="str">
        <f t="shared" si="4"/>
        <v>#11</v>
      </c>
      <c r="B19" s="43" t="str">
        <f t="shared" si="5"/>
        <v>Great. Write a guide for all deparments on how to write Call for Offers</v>
      </c>
      <c r="Y19" s="42" t="str">
        <f>QUESTIONS!X88</f>
        <v>#11</v>
      </c>
      <c r="Z19" s="42" t="str">
        <f>QUESTIONS!Y88</f>
        <v>Great. Write a guide for all deparments on how to write Call for Offers</v>
      </c>
    </row>
    <row r="20" spans="1:26" ht="14.5" x14ac:dyDescent="0.35">
      <c r="A20" s="42" t="str">
        <f t="shared" si="4"/>
        <v>#12</v>
      </c>
      <c r="B20" s="43" t="str">
        <f t="shared" si="5"/>
        <v>Is the Federation sustainable this way? Increase non-goverment resources to ensure independency</v>
      </c>
      <c r="Y20" s="42" t="str">
        <f>QUESTIONS!X95</f>
        <v>#12</v>
      </c>
      <c r="Z20" s="42" t="str">
        <f>QUESTIONS!Y95</f>
        <v>Is the Federation sustainable this way? Increase non-goverment resources to ensure independency</v>
      </c>
    </row>
    <row r="21" spans="1:26" ht="15.75" customHeight="1" x14ac:dyDescent="0.35">
      <c r="A21" s="42" t="str">
        <f t="shared" si="4"/>
        <v>#13</v>
      </c>
      <c r="B21" s="43" t="str">
        <f t="shared" si="5"/>
        <v>Develop innovative sponsorship proposals to attract different levels of sponsors ( gold, silver and bronze)</v>
      </c>
      <c r="Y21" s="42" t="str">
        <f>QUESTIONS!X103</f>
        <v>#13</v>
      </c>
      <c r="Z21" s="42" t="str">
        <f>QUESTIONS!Y103</f>
        <v>Develop innovative sponsorship proposals to attract different levels of sponsors ( gold, silver and bronze)</v>
      </c>
    </row>
    <row r="22" spans="1:26" ht="15.75" customHeight="1" x14ac:dyDescent="0.35">
      <c r="A22" s="42" t="str">
        <f t="shared" si="4"/>
        <v>#14</v>
      </c>
      <c r="B22" s="43" t="e">
        <f t="shared" si="5"/>
        <v>#N/A</v>
      </c>
      <c r="Y22" s="42" t="str">
        <f>QUESTIONS!X111</f>
        <v>#14</v>
      </c>
      <c r="Z22" s="42" t="e">
        <f>QUESTIONS!Y111</f>
        <v>#N/A</v>
      </c>
    </row>
    <row r="23" spans="1:26" ht="15.75" customHeight="1" x14ac:dyDescent="0.35">
      <c r="A23" s="42" t="str">
        <f t="shared" si="4"/>
        <v>#15</v>
      </c>
      <c r="B23" s="43" t="str">
        <f t="shared" si="5"/>
        <v>Take into consideration all alternative income sources; merchandise, sponsorship, tournaments, corporate events, tickets, membersip and licensing fees,</v>
      </c>
      <c r="Y23" s="42" t="str">
        <f>QUESTIONS!X114</f>
        <v>#15</v>
      </c>
      <c r="Z23" s="42" t="str">
        <f>QUESTIONS!Y114</f>
        <v>Take into consideration all alternative income sources; merchandise, sponsorship, tournaments, corporate events, tickets, membersip and licensing fees,</v>
      </c>
    </row>
    <row r="24" spans="1:26" ht="15.75" customHeight="1" x14ac:dyDescent="0.3">
      <c r="B24" s="43"/>
    </row>
    <row r="25" spans="1:26" ht="28.5" customHeight="1" x14ac:dyDescent="0.3">
      <c r="A25" s="39" t="s">
        <v>381</v>
      </c>
      <c r="B25" s="40" t="str">
        <f t="shared" ref="B25:B27" si="6">+Y25</f>
        <v>HUMAN RESOURCES</v>
      </c>
      <c r="C25" s="37"/>
      <c r="D25" s="37"/>
      <c r="E25" s="37"/>
      <c r="F25" s="37"/>
      <c r="G25" s="37"/>
      <c r="H25" s="37"/>
      <c r="I25" s="37"/>
      <c r="J25" s="37"/>
      <c r="K25" s="37"/>
      <c r="L25" s="37"/>
      <c r="M25" s="37"/>
      <c r="N25" s="37"/>
      <c r="O25" s="37"/>
      <c r="P25" s="37"/>
      <c r="Q25" s="37"/>
      <c r="R25" s="37"/>
      <c r="S25" s="37"/>
      <c r="T25" s="37"/>
      <c r="U25" s="37"/>
      <c r="V25" s="37"/>
      <c r="W25" s="37"/>
      <c r="X25" s="37"/>
      <c r="Y25" s="37" t="str">
        <f>QUESTIONS!X122</f>
        <v>HUMAN RESOURCES</v>
      </c>
      <c r="Z25" s="37"/>
    </row>
    <row r="26" spans="1:26" ht="28.5" customHeight="1" x14ac:dyDescent="0.3">
      <c r="A26" s="39"/>
      <c r="B26" s="40" t="str">
        <f t="shared" si="6"/>
        <v>Strategic goals: Ensure goal achievements through the maximum development of human resources.</v>
      </c>
      <c r="C26" s="37"/>
      <c r="D26" s="37"/>
      <c r="E26" s="37"/>
      <c r="F26" s="37"/>
      <c r="G26" s="37"/>
      <c r="H26" s="37"/>
      <c r="I26" s="37"/>
      <c r="J26" s="37"/>
      <c r="K26" s="37"/>
      <c r="L26" s="37"/>
      <c r="M26" s="37"/>
      <c r="N26" s="37"/>
      <c r="O26" s="37"/>
      <c r="P26" s="37"/>
      <c r="Q26" s="37"/>
      <c r="R26" s="37"/>
      <c r="S26" s="37"/>
      <c r="T26" s="37"/>
      <c r="U26" s="37"/>
      <c r="V26" s="37"/>
      <c r="W26" s="37"/>
      <c r="X26" s="37"/>
      <c r="Y26" s="37" t="str">
        <f>QUESTIONS!X123</f>
        <v>Strategic goals: Ensure goal achievements through the maximum development of human resources.</v>
      </c>
      <c r="Z26" s="37"/>
    </row>
    <row r="27" spans="1:26" ht="28.5" customHeight="1" x14ac:dyDescent="0.3">
      <c r="A27" s="39"/>
      <c r="B27" s="41" t="str">
        <f t="shared" si="6"/>
        <v>Activities recommended to be added into your Strategic plan:</v>
      </c>
      <c r="C27" s="4"/>
      <c r="D27" s="37"/>
      <c r="E27" s="37"/>
      <c r="F27" s="37"/>
      <c r="G27" s="37"/>
      <c r="H27" s="37"/>
      <c r="I27" s="37"/>
      <c r="J27" s="37"/>
      <c r="K27" s="37"/>
      <c r="L27" s="37"/>
      <c r="M27" s="37"/>
      <c r="N27" s="37"/>
      <c r="O27" s="37"/>
      <c r="P27" s="37"/>
      <c r="Q27" s="37"/>
      <c r="R27" s="37"/>
      <c r="S27" s="37"/>
      <c r="T27" s="37"/>
      <c r="U27" s="37"/>
      <c r="V27" s="37"/>
      <c r="W27" s="37"/>
      <c r="X27" s="37"/>
      <c r="Y27" s="37" t="str">
        <f>+Y17</f>
        <v>Activities recommended to be added into your Strategic plan:</v>
      </c>
      <c r="Z27" s="37"/>
    </row>
    <row r="28" spans="1:26" ht="15.75" customHeight="1" x14ac:dyDescent="0.35">
      <c r="A28" s="42" t="str">
        <f t="shared" ref="A28:A36" si="7">+Y28</f>
        <v>#16</v>
      </c>
      <c r="B28" s="43" t="str">
        <f t="shared" ref="B28:B36" si="8">IF(Z28=0," ",Z28)</f>
        <v>Steps for creating stronger volunteer culture: 
ESTABLISH AND COMMUNICATE DEVELOPMENT OPPORTUNITIES FOR COACHES AND OFFICIALS / 
FOSTER VOLUNTEER CULTURE AND DEVELOP BROADER VOLUNTEER ENGAGEMENT</v>
      </c>
      <c r="Y28" s="42" t="str">
        <f>QUESTIONS!X124</f>
        <v>#16</v>
      </c>
      <c r="Z28" s="42" t="str">
        <f>QUESTIONS!Y124</f>
        <v>Steps for creating stronger volunteer culture: 
ESTABLISH AND COMMUNICATE DEVELOPMENT OPPORTUNITIES FOR COACHES AND OFFICIALS / 
FOSTER VOLUNTEER CULTURE AND DEVELOP BROADER VOLUNTEER ENGAGEMENT</v>
      </c>
    </row>
    <row r="29" spans="1:26" ht="15.75" customHeight="1" x14ac:dyDescent="0.35">
      <c r="A29" s="42" t="str">
        <f t="shared" si="7"/>
        <v>#17</v>
      </c>
      <c r="B29" s="43" t="str">
        <f t="shared" si="8"/>
        <v>Make a plan when and how many volunteers you need (it is free and enthusiastic help, you are creating a culture by having volunteers in your everyday operations and other events).</v>
      </c>
      <c r="Y29" s="42" t="str">
        <f>QUESTIONS!X132</f>
        <v>#17</v>
      </c>
      <c r="Z29" s="42" t="str">
        <f>QUESTIONS!Y132</f>
        <v>Make a plan when and how many volunteers you need (it is free and enthusiastic help, you are creating a culture by having volunteers in your everyday operations and other events).</v>
      </c>
    </row>
    <row r="30" spans="1:26" ht="15.75" customHeight="1" x14ac:dyDescent="0.35">
      <c r="A30" s="42" t="str">
        <f t="shared" si="7"/>
        <v>#18</v>
      </c>
      <c r="B30" s="43" t="str">
        <f t="shared" si="8"/>
        <v>Connect with university, with volunteering association, with former professional players (youth recruitment) and business professors (strategy and planning).</v>
      </c>
      <c r="Y30" s="42" t="str">
        <f>QUESTIONS!X139</f>
        <v>#18</v>
      </c>
      <c r="Z30" s="42" t="str">
        <f>QUESTIONS!Y139</f>
        <v>Connect with university, with volunteering association, with former professional players (youth recruitment) and business professors (strategy and planning).</v>
      </c>
    </row>
    <row r="31" spans="1:26" ht="15.75" customHeight="1" x14ac:dyDescent="0.35">
      <c r="A31" s="42" t="str">
        <f t="shared" si="7"/>
        <v>#19</v>
      </c>
      <c r="B31" s="43" t="str">
        <f t="shared" si="8"/>
        <v>Plan to employ students for some administrative help, or relocate tasks equally on every employee. Plan a meeting and organize the work and track the progress.</v>
      </c>
      <c r="Y31" s="42" t="str">
        <f>QUESTIONS!X146</f>
        <v>#19</v>
      </c>
      <c r="Z31" s="42" t="str">
        <f>QUESTIONS!Y146</f>
        <v>Plan to employ students for some administrative help, or relocate tasks equally on every employee. Plan a meeting and organize the work and track the progress.</v>
      </c>
    </row>
    <row r="32" spans="1:26" ht="15.75" customHeight="1" x14ac:dyDescent="0.35">
      <c r="A32" s="42" t="str">
        <f t="shared" si="7"/>
        <v>#20</v>
      </c>
      <c r="B32" s="43" t="str">
        <f t="shared" si="8"/>
        <v xml:space="preserve"> </v>
      </c>
      <c r="Y32" s="42" t="str">
        <f>QUESTIONS!X153</f>
        <v>#20</v>
      </c>
      <c r="Z32" s="42">
        <f>QUESTIONS!Y153</f>
        <v>0</v>
      </c>
    </row>
    <row r="33" spans="1:26" ht="15.75" customHeight="1" x14ac:dyDescent="0.35">
      <c r="A33" s="42" t="str">
        <f t="shared" si="7"/>
        <v>#21</v>
      </c>
      <c r="B33" s="43" t="str">
        <f t="shared" si="8"/>
        <v xml:space="preserve"> </v>
      </c>
      <c r="Y33" s="42" t="str">
        <f>QUESTIONS!X159</f>
        <v>#21</v>
      </c>
      <c r="Z33" s="42">
        <f>QUESTIONS!Y159</f>
        <v>0</v>
      </c>
    </row>
    <row r="34" spans="1:26" ht="15.75" customHeight="1" x14ac:dyDescent="0.35">
      <c r="A34" s="42" t="str">
        <f t="shared" si="7"/>
        <v>#22</v>
      </c>
      <c r="B34" s="43" t="str">
        <f t="shared" si="8"/>
        <v>Track employees performance and list activities when, why you will give them feedback on their performance. Monthly/Yearly or after every achieved plan (positive or negative).</v>
      </c>
      <c r="Y34" s="42" t="str">
        <f>QUESTIONS!X166</f>
        <v>#22</v>
      </c>
      <c r="Z34" s="42" t="str">
        <f>QUESTIONS!Y166</f>
        <v>Track employees performance and list activities when, why you will give them feedback on their performance. Monthly/Yearly or after every achieved plan (positive or negative).</v>
      </c>
    </row>
    <row r="35" spans="1:26" ht="15.75" customHeight="1" x14ac:dyDescent="0.35">
      <c r="A35" s="42" t="str">
        <f t="shared" si="7"/>
        <v>#23</v>
      </c>
      <c r="B35" s="43" t="str">
        <f t="shared" si="8"/>
        <v>Even though there should be a trust between employee and supervision, the supervision should have a system of regularly controlling the employees target - tools recommended.</v>
      </c>
      <c r="Y35" s="42" t="str">
        <f>QUESTIONS!X173</f>
        <v>#23</v>
      </c>
      <c r="Z35" s="42" t="str">
        <f>QUESTIONS!Y173</f>
        <v>Even though there should be a trust between employee and supervision, the supervision should have a system of regularly controlling the employees target - tools recommended.</v>
      </c>
    </row>
    <row r="36" spans="1:26" ht="15.75" customHeight="1" x14ac:dyDescent="0.35">
      <c r="A36" s="42" t="str">
        <f t="shared" si="7"/>
        <v>#24</v>
      </c>
      <c r="B36" s="43" t="str">
        <f t="shared" si="8"/>
        <v>Based on plans you should have regular meetings, organize a set of short productive meetings.</v>
      </c>
      <c r="Y36" s="42" t="str">
        <f>QUESTIONS!X179</f>
        <v>#24</v>
      </c>
      <c r="Z36" s="42" t="str">
        <f>QUESTIONS!Y179</f>
        <v>Based on plans you should have regular meetings, organize a set of short productive meetings.</v>
      </c>
    </row>
    <row r="37" spans="1:26" ht="15.75" customHeight="1" x14ac:dyDescent="0.3">
      <c r="B37" s="43"/>
    </row>
    <row r="38" spans="1:26" ht="28.5" customHeight="1" x14ac:dyDescent="0.3">
      <c r="A38" s="39" t="s">
        <v>381</v>
      </c>
      <c r="B38" s="40" t="str">
        <f t="shared" ref="B38:B40" si="9">+Y38</f>
        <v>YOUTH RECRUITMENT</v>
      </c>
      <c r="C38" s="37"/>
      <c r="D38" s="37"/>
      <c r="E38" s="37"/>
      <c r="F38" s="37"/>
      <c r="G38" s="37"/>
      <c r="H38" s="37"/>
      <c r="I38" s="37"/>
      <c r="J38" s="37"/>
      <c r="K38" s="37"/>
      <c r="L38" s="37"/>
      <c r="M38" s="37"/>
      <c r="N38" s="37"/>
      <c r="O38" s="37"/>
      <c r="P38" s="37"/>
      <c r="Q38" s="37"/>
      <c r="R38" s="37"/>
      <c r="S38" s="37"/>
      <c r="T38" s="37"/>
      <c r="U38" s="37"/>
      <c r="V38" s="37"/>
      <c r="W38" s="37"/>
      <c r="X38" s="37"/>
      <c r="Y38" s="37" t="str">
        <f>QUESTIONS!X185</f>
        <v>YOUTH RECRUITMENT</v>
      </c>
      <c r="Z38" s="37"/>
    </row>
    <row r="39" spans="1:26" ht="28.5" customHeight="1" x14ac:dyDescent="0.3">
      <c r="A39" s="39"/>
      <c r="B39" s="40" t="str">
        <f t="shared" si="9"/>
        <v>Strategic goal:Increase youth recruitment across all forms and levels available, include schools, clubs, colleges and communities through competitions and recreational opportunities, creating a pool of talents.</v>
      </c>
      <c r="C39" s="37"/>
      <c r="D39" s="37"/>
      <c r="E39" s="37"/>
      <c r="F39" s="37"/>
      <c r="G39" s="37"/>
      <c r="H39" s="37"/>
      <c r="I39" s="37"/>
      <c r="J39" s="37"/>
      <c r="K39" s="37"/>
      <c r="L39" s="37"/>
      <c r="M39" s="37"/>
      <c r="N39" s="37"/>
      <c r="O39" s="37"/>
      <c r="P39" s="37"/>
      <c r="Q39" s="37"/>
      <c r="R39" s="37"/>
      <c r="S39" s="37"/>
      <c r="T39" s="37"/>
      <c r="U39" s="37"/>
      <c r="V39" s="37"/>
      <c r="W39" s="37"/>
      <c r="X39" s="37"/>
      <c r="Y39" s="37" t="str">
        <f>QUESTIONS!X186</f>
        <v>Strategic goal:Increase youth recruitment across all forms and levels available, include schools, clubs, colleges and communities through competitions and recreational opportunities, creating a pool of talents.</v>
      </c>
      <c r="Z39" s="37"/>
    </row>
    <row r="40" spans="1:26" ht="28.5" customHeight="1" x14ac:dyDescent="0.3">
      <c r="A40" s="39"/>
      <c r="B40" s="41" t="str">
        <f t="shared" si="9"/>
        <v>Activities recommended to be added into your Strategic plan:</v>
      </c>
      <c r="C40" s="4"/>
      <c r="D40" s="37"/>
      <c r="E40" s="37"/>
      <c r="F40" s="37"/>
      <c r="G40" s="37"/>
      <c r="H40" s="37"/>
      <c r="I40" s="37"/>
      <c r="J40" s="37"/>
      <c r="K40" s="37"/>
      <c r="L40" s="37"/>
      <c r="M40" s="37"/>
      <c r="N40" s="37"/>
      <c r="O40" s="37"/>
      <c r="P40" s="37"/>
      <c r="Q40" s="37"/>
      <c r="R40" s="37"/>
      <c r="S40" s="37"/>
      <c r="T40" s="37"/>
      <c r="U40" s="37"/>
      <c r="V40" s="37"/>
      <c r="W40" s="37"/>
      <c r="X40" s="37"/>
      <c r="Y40" s="37" t="str">
        <f>+Y17</f>
        <v>Activities recommended to be added into your Strategic plan:</v>
      </c>
      <c r="Z40" s="37"/>
    </row>
    <row r="41" spans="1:26" ht="15.75" customHeight="1" x14ac:dyDescent="0.35">
      <c r="A41" s="42" t="str">
        <f t="shared" ref="A41:A46" si="10">+Y41</f>
        <v>#25</v>
      </c>
      <c r="B41" s="43" t="str">
        <f t="shared" ref="B41:B46" si="11">IF(Z41=0," ",Z41)</f>
        <v>Develop recruitment strategy, use resources to implement, monitor the activities you have put in the strategy and change very often based on the results.</v>
      </c>
      <c r="Y41" s="42" t="str">
        <f>QUESTIONS!X187</f>
        <v>#25</v>
      </c>
      <c r="Z41" s="42" t="str">
        <f>QUESTIONS!Y187</f>
        <v>Develop recruitment strategy, use resources to implement, monitor the activities you have put in the strategy and change very often based on the results.</v>
      </c>
    </row>
    <row r="42" spans="1:26" ht="15.75" customHeight="1" x14ac:dyDescent="0.35">
      <c r="A42" s="42" t="str">
        <f t="shared" si="10"/>
        <v>#26</v>
      </c>
      <c r="B42" s="43" t="str">
        <f t="shared" si="11"/>
        <v>Evaluate current recruitment strategy, analyze what type of recruitment has best results and focus more effort on that type of recruitment (whatever is that through elementary teachers or ambassadors or events).</v>
      </c>
      <c r="Y42" s="42" t="str">
        <f>QUESTIONS!X194</f>
        <v>#26</v>
      </c>
      <c r="Z42" s="42" t="str">
        <f>QUESTIONS!Y194</f>
        <v>Evaluate current recruitment strategy, analyze what type of recruitment has best results and focus more effort on that type of recruitment (whatever is that through elementary teachers or ambassadors or events).</v>
      </c>
    </row>
    <row r="43" spans="1:26" ht="15.75" customHeight="1" x14ac:dyDescent="0.35">
      <c r="A43" s="42" t="str">
        <f t="shared" si="10"/>
        <v>#27</v>
      </c>
      <c r="B43" s="43" t="str">
        <f t="shared" si="11"/>
        <v>Make a plan of recruitment and activities, with plan and performance you will have future recruit youth.</v>
      </c>
      <c r="Y43" s="42" t="str">
        <f>QUESTIONS!X201</f>
        <v>#27</v>
      </c>
      <c r="Z43" s="42" t="str">
        <f>QUESTIONS!Y201</f>
        <v>Make a plan of recruitment and activities, with plan and performance you will have future recruit youth.</v>
      </c>
    </row>
    <row r="44" spans="1:26" ht="15.75" customHeight="1" x14ac:dyDescent="0.35">
      <c r="A44" s="42" t="str">
        <f t="shared" si="10"/>
        <v>#28</v>
      </c>
      <c r="B44" s="43" t="str">
        <f t="shared" si="11"/>
        <v>Review the plan of attracting youth talents, see what is the most effective way of attracting (just tournaments or schools etc.) and focus on that way - focus your resources (people and budget) on specific way of attracting - which is proven for you to be the most successful.</v>
      </c>
      <c r="Y44" s="42" t="str">
        <f>QUESTIONS!X208</f>
        <v>#28</v>
      </c>
      <c r="Z44" s="42" t="str">
        <f>QUESTIONS!Y208</f>
        <v>Review the plan of attracting youth talents, see what is the most effective way of attracting (just tournaments or schools etc.) and focus on that way - focus your resources (people and budget) on specific way of attracting - which is proven for you to be the most successful.</v>
      </c>
    </row>
    <row r="45" spans="1:26" ht="15.75" customHeight="1" x14ac:dyDescent="0.35">
      <c r="A45" s="42" t="str">
        <f t="shared" si="10"/>
        <v>#29</v>
      </c>
      <c r="B45" s="43" t="str">
        <f t="shared" si="11"/>
        <v>Focus your activities in cooperation with clubs in means of getting the best talents. Make a yearly plan on how this cooperation is functioning.</v>
      </c>
      <c r="Y45" s="42" t="str">
        <f>QUESTIONS!X215</f>
        <v>#29</v>
      </c>
      <c r="Z45" s="42" t="str">
        <f>QUESTIONS!Y215</f>
        <v>Focus your activities in cooperation with clubs in means of getting the best talents. Make a yearly plan on how this cooperation is functioning.</v>
      </c>
    </row>
    <row r="46" spans="1:26" ht="15.75" customHeight="1" x14ac:dyDescent="0.35">
      <c r="A46" s="42" t="str">
        <f t="shared" si="10"/>
        <v>#30</v>
      </c>
      <c r="B46" s="43" t="str">
        <f t="shared" si="11"/>
        <v>Relocate some of the resources from other activities to talent management - that is how in the long run you can have significant results to create significant funds.</v>
      </c>
      <c r="Y46" s="42" t="str">
        <f>QUESTIONS!X221</f>
        <v>#30</v>
      </c>
      <c r="Z46" s="42" t="str">
        <f>QUESTIONS!Y221</f>
        <v>Relocate some of the resources from other activities to talent management - that is how in the long run you can have significant results to create significant funds.</v>
      </c>
    </row>
    <row r="47" spans="1:26" ht="15.75" customHeight="1" x14ac:dyDescent="0.3">
      <c r="B47" s="43"/>
    </row>
    <row r="48" spans="1:26" ht="28.5" customHeight="1" x14ac:dyDescent="0.3">
      <c r="A48" s="39" t="s">
        <v>381</v>
      </c>
      <c r="B48" s="40" t="str">
        <f t="shared" ref="B48:B50" si="12">+Y48</f>
        <v>BRAND &amp; SPORT POPULARITY</v>
      </c>
      <c r="C48" s="37"/>
      <c r="D48" s="37"/>
      <c r="E48" s="37"/>
      <c r="F48" s="37"/>
      <c r="G48" s="37"/>
      <c r="H48" s="37"/>
      <c r="I48" s="37"/>
      <c r="J48" s="37"/>
      <c r="K48" s="37"/>
      <c r="L48" s="37"/>
      <c r="M48" s="37"/>
      <c r="N48" s="37"/>
      <c r="O48" s="37"/>
      <c r="P48" s="37"/>
      <c r="Q48" s="37"/>
      <c r="R48" s="37"/>
      <c r="S48" s="37"/>
      <c r="T48" s="37"/>
      <c r="U48" s="37"/>
      <c r="V48" s="37"/>
      <c r="W48" s="37"/>
      <c r="X48" s="37"/>
      <c r="Y48" s="37" t="str">
        <f>QUESTIONS!X228</f>
        <v>BRAND &amp; SPORT POPULARITY</v>
      </c>
      <c r="Z48" s="37"/>
    </row>
    <row r="49" spans="1:26" ht="28.5" customHeight="1" x14ac:dyDescent="0.3">
      <c r="A49" s="39"/>
      <c r="B49" s="40" t="str">
        <f t="shared" si="12"/>
        <v>Strategic goal: We will increase the brand and promotion of sport across a number of platforms, communicating more effectively and marketing key events and achievements. Working toward achieving our reach and increasing engagements.</v>
      </c>
      <c r="C49" s="37"/>
      <c r="D49" s="37"/>
      <c r="E49" s="37"/>
      <c r="F49" s="37"/>
      <c r="G49" s="37"/>
      <c r="H49" s="37"/>
      <c r="I49" s="37"/>
      <c r="J49" s="37"/>
      <c r="K49" s="37"/>
      <c r="L49" s="37"/>
      <c r="M49" s="37"/>
      <c r="N49" s="37"/>
      <c r="O49" s="37"/>
      <c r="P49" s="37"/>
      <c r="Q49" s="37"/>
      <c r="R49" s="37"/>
      <c r="S49" s="37"/>
      <c r="T49" s="37"/>
      <c r="U49" s="37"/>
      <c r="V49" s="37"/>
      <c r="W49" s="37"/>
      <c r="X49" s="37"/>
      <c r="Y49" s="37" t="str">
        <f>QUESTIONS!X229</f>
        <v>Strategic goal: We will increase the brand and promotion of sport across a number of platforms, communicating more effectively and marketing key events and achievements. Working toward achieving our reach and increasing engagements.</v>
      </c>
      <c r="Z49" s="37"/>
    </row>
    <row r="50" spans="1:26" ht="28.5" customHeight="1" x14ac:dyDescent="0.3">
      <c r="A50" s="39"/>
      <c r="B50" s="41" t="str">
        <f t="shared" si="12"/>
        <v>Activities recommended to be added into your Strategic plan:</v>
      </c>
      <c r="C50" s="4"/>
      <c r="D50" s="37"/>
      <c r="E50" s="37"/>
      <c r="F50" s="37"/>
      <c r="G50" s="37"/>
      <c r="H50" s="37"/>
      <c r="I50" s="37"/>
      <c r="J50" s="37"/>
      <c r="K50" s="37"/>
      <c r="L50" s="37"/>
      <c r="M50" s="37"/>
      <c r="N50" s="37"/>
      <c r="O50" s="37"/>
      <c r="P50" s="37"/>
      <c r="Q50" s="37"/>
      <c r="R50" s="37"/>
      <c r="S50" s="37"/>
      <c r="T50" s="37"/>
      <c r="U50" s="37"/>
      <c r="V50" s="37"/>
      <c r="W50" s="37"/>
      <c r="X50" s="37"/>
      <c r="Y50" s="37" t="str">
        <f>+Y40</f>
        <v>Activities recommended to be added into your Strategic plan:</v>
      </c>
      <c r="Z50" s="37"/>
    </row>
    <row r="51" spans="1:26" ht="15.75" customHeight="1" x14ac:dyDescent="0.35">
      <c r="A51" s="42" t="str">
        <f t="shared" ref="A51:A57" si="13">+Y51</f>
        <v>#31</v>
      </c>
      <c r="B51" s="43" t="str">
        <f t="shared" ref="B51:B57" si="14">IF(Z51=0," ",Z51)</f>
        <v>develop a unique brand strategy; introduce consistent brand communication; Develop yearly marketing plans and direct marketing activities; Increase the number of events; Implement a broadcasting strategy and leverage multi-cultural events to grow sport presence and audience numbers, maximising volleyball engagement; Expand digital and social media reach; Create annual communication plans (The Power of storytelling: write the stories about the leading athletes and raise the awareness &amp; Engage the audience emotionally); build the prestige story about being a part of the national team; Develop fundraising programs such as KidSport; Celebrity endorsement – tournaments; Ambassador programs; Check best practices such as Hall of fame or Race for the cure in Rome by the Italian Volleyball Federation</v>
      </c>
      <c r="Y51" s="42" t="str">
        <f>QUESTIONS!X230</f>
        <v>#31</v>
      </c>
      <c r="Z51" s="42" t="str">
        <f>QUESTIONS!Y230</f>
        <v>develop a unique brand strategy; introduce consistent brand communication; Develop yearly marketing plans and direct marketing activities; Increase the number of events; Implement a broadcasting strategy and leverage multi-cultural events to grow sport presence and audience numbers, maximising volleyball engagement; Expand digital and social media reach; Create annual communication plans (The Power of storytelling: write the stories about the leading athletes and raise the awareness &amp; Engage the audience emotionally); build the prestige story about being a part of the national team; Develop fundraising programs such as KidSport; Celebrity endorsement – tournaments; Ambassador programs; Check best practices such as Hall of fame or Race for the cure in Rome by the Italian Volleyball Federation</v>
      </c>
    </row>
    <row r="52" spans="1:26" ht="15.75" customHeight="1" x14ac:dyDescent="0.35">
      <c r="A52" s="42" t="str">
        <f t="shared" si="13"/>
        <v>#32</v>
      </c>
      <c r="B52" s="43" t="str">
        <f t="shared" si="14"/>
        <v>Brand awareness and popularity is necessary to attract sponsors and fan base. However, if the Federation does not have financial resources to implement marketing strategies start collaborating with high schools and higher education institutions or engage in volunteering and humanitarian projects to engage with your audience and increase brand awareness..</v>
      </c>
      <c r="Y52" s="42" t="str">
        <f>QUESTIONS!X237</f>
        <v>#32</v>
      </c>
      <c r="Z52" s="42" t="str">
        <f>QUESTIONS!Y237</f>
        <v>Brand awareness and popularity is necessary to attract sponsors and fan base. However, if the Federation does not have financial resources to implement marketing strategies start collaborating with high schools and higher education institutions or engage in volunteering and humanitarian projects to engage with your audience and increase brand awareness..</v>
      </c>
    </row>
    <row r="53" spans="1:26" ht="15.75" customHeight="1" x14ac:dyDescent="0.35">
      <c r="A53" s="42" t="str">
        <f t="shared" si="13"/>
        <v>#33</v>
      </c>
      <c r="B53" s="43" t="str">
        <f t="shared" si="14"/>
        <v>To achieve and measure results, the Federation must have a marketing strategy. When defining the entire marketing process think about the following steps:
1. 	Understand the marketplace and customer needs
2. 	Develop a customer-driven marketing strategy
3. 	Develop an integrated marketing program that delivers superior value
4. 	Engage customers and build strong customer relationships
5. 	Capture value from customers to create profits</v>
      </c>
      <c r="Y53" s="42" t="str">
        <f>QUESTIONS!X244</f>
        <v>#33</v>
      </c>
      <c r="Z53" s="42" t="str">
        <f>QUESTIONS!Y244</f>
        <v>To achieve and measure results, the Federation must have a marketing strategy. When defining the entire marketing process think about the following steps:
1. 	Understand the marketplace and customer needs
2. 	Develop a customer-driven marketing strategy
3. 	Develop an integrated marketing program that delivers superior value
4. 	Engage customers and build strong customer relationships
5. 	Capture value from customers to create profits</v>
      </c>
    </row>
    <row r="54" spans="1:26" ht="15.75" customHeight="1" x14ac:dyDescent="0.35">
      <c r="A54" s="42" t="str">
        <f t="shared" si="13"/>
        <v>#34</v>
      </c>
      <c r="B54" s="43" t="str">
        <f t="shared" si="14"/>
        <v>Create an annual communication plan; Involve staff when developing the communication strategy; understand the context; understand your audience; define key messages and communication objectives; communicate through story structure which will make it memorable, shareable, and inspire action. It should be an expression of your values.</v>
      </c>
      <c r="Y54" s="42" t="str">
        <f>QUESTIONS!X251</f>
        <v>#34</v>
      </c>
      <c r="Z54" s="42" t="str">
        <f>QUESTIONS!Y251</f>
        <v>Create an annual communication plan; Involve staff when developing the communication strategy; understand the context; understand your audience; define key messages and communication objectives; communicate through story structure which will make it memorable, shareable, and inspire action. It should be an expression of your values.</v>
      </c>
    </row>
    <row r="55" spans="1:26" ht="15.75" customHeight="1" x14ac:dyDescent="0.35">
      <c r="A55" s="42" t="str">
        <f t="shared" si="13"/>
        <v>#35</v>
      </c>
      <c r="B55" s="43" t="str">
        <f t="shared" si="14"/>
        <v>Define the most appropriate social media channels for your target audience; Grow followers on social media; Customize content for different audiences and channels; Create interactive content; Interact with the audience (polls, quizzes, games); Share atmosphere from the Federation and publish stories from athletes; Organize a campaign where each athlete takes over an Instagram profile for a day</v>
      </c>
      <c r="Y55" s="42" t="str">
        <f>QUESTIONS!X258</f>
        <v>#35</v>
      </c>
      <c r="Z55" s="42" t="str">
        <f>QUESTIONS!Y258</f>
        <v>Define the most appropriate social media channels for your target audience; Grow followers on social media; Customize content for different audiences and channels; Create interactive content; Interact with the audience (polls, quizzes, games); Share atmosphere from the Federation and publish stories from athletes; Organize a campaign where each athlete takes over an Instagram profile for a day</v>
      </c>
    </row>
    <row r="56" spans="1:26" ht="15.75" customHeight="1" x14ac:dyDescent="0.35">
      <c r="A56" s="42" t="str">
        <f t="shared" si="13"/>
        <v>#36</v>
      </c>
      <c r="B56" s="43" t="str">
        <f t="shared" si="14"/>
        <v>Collaborate with elementary schools, high schools and universities and organize group visits to games and tournaments; Organize games and awards for the audience; Offer attractive family packages; Invite volunteers and their friends and family for free; Invite or pay celebrities and influencers to attend the games regularly</v>
      </c>
      <c r="Y56" s="42" t="str">
        <f>QUESTIONS!X265</f>
        <v>#36</v>
      </c>
      <c r="Z56" s="42" t="str">
        <f>QUESTIONS!Y265</f>
        <v>Collaborate with elementary schools, high schools and universities and organize group visits to games and tournaments; Organize games and awards for the audience; Offer attractive family packages; Invite volunteers and their friends and family for free; Invite or pay celebrities and influencers to attend the games regularly</v>
      </c>
    </row>
    <row r="57" spans="1:26" ht="15.75" customHeight="1" x14ac:dyDescent="0.35">
      <c r="A57" s="42" t="str">
        <f t="shared" si="13"/>
        <v>#37</v>
      </c>
      <c r="B57" s="43" t="str">
        <f t="shared" si="14"/>
        <v>Try host more international events, if it attracts larger audience</v>
      </c>
      <c r="Y57" s="42" t="str">
        <f>QUESTIONS!X271</f>
        <v>#37</v>
      </c>
      <c r="Z57" s="42" t="str">
        <f>QUESTIONS!Y271</f>
        <v>Try host more international events, if it attracts larger audience</v>
      </c>
    </row>
    <row r="58" spans="1:26" ht="15.75" customHeight="1" x14ac:dyDescent="0.3">
      <c r="B58" s="43"/>
    </row>
    <row r="59" spans="1:26" ht="28.5" customHeight="1" x14ac:dyDescent="0.3">
      <c r="A59" s="39" t="s">
        <v>381</v>
      </c>
      <c r="B59" s="40" t="str">
        <f t="shared" ref="B59:B61" si="15">+Y59</f>
        <v>ATHLETE DEVELOPMENT</v>
      </c>
      <c r="C59" s="37"/>
      <c r="D59" s="37"/>
      <c r="E59" s="37"/>
      <c r="F59" s="37"/>
      <c r="G59" s="37"/>
      <c r="H59" s="37"/>
      <c r="I59" s="37"/>
      <c r="J59" s="37"/>
      <c r="K59" s="37"/>
      <c r="L59" s="37"/>
      <c r="M59" s="37"/>
      <c r="N59" s="37"/>
      <c r="O59" s="37"/>
      <c r="P59" s="37"/>
      <c r="Q59" s="37"/>
      <c r="R59" s="37"/>
      <c r="S59" s="37"/>
      <c r="T59" s="37"/>
      <c r="U59" s="37"/>
      <c r="V59" s="37"/>
      <c r="W59" s="37"/>
      <c r="X59" s="37"/>
      <c r="Y59" s="37" t="str">
        <f>QUESTIONS!X279</f>
        <v>ATHLETE DEVELOPMENT</v>
      </c>
      <c r="Z59" s="37"/>
    </row>
    <row r="60" spans="1:26" ht="28.5" customHeight="1" x14ac:dyDescent="0.3">
      <c r="A60" s="39"/>
      <c r="B60" s="40" t="str">
        <f t="shared" si="15"/>
        <v>Strategic goal: Provide strong athlete development and leadership that continuously develops talents with transparent systems, processes and governance. Support  players through development activities throughout their career.</v>
      </c>
      <c r="C60" s="37"/>
      <c r="D60" s="37"/>
      <c r="E60" s="37"/>
      <c r="F60" s="37"/>
      <c r="G60" s="37"/>
      <c r="H60" s="37"/>
      <c r="I60" s="37"/>
      <c r="J60" s="37"/>
      <c r="K60" s="37"/>
      <c r="L60" s="37"/>
      <c r="M60" s="37"/>
      <c r="N60" s="37"/>
      <c r="O60" s="37"/>
      <c r="P60" s="37"/>
      <c r="Q60" s="37"/>
      <c r="R60" s="37"/>
      <c r="S60" s="37"/>
      <c r="T60" s="37"/>
      <c r="U60" s="37"/>
      <c r="V60" s="37"/>
      <c r="W60" s="37"/>
      <c r="X60" s="37"/>
      <c r="Y60" s="37" t="str">
        <f>QUESTIONS!X280</f>
        <v>Strategic goal: Provide strong athlete development and leadership that continuously develops talents with transparent systems, processes and governance. Support  players through development activities throughout their career.</v>
      </c>
      <c r="Z60" s="37"/>
    </row>
    <row r="61" spans="1:26" ht="28.5" customHeight="1" x14ac:dyDescent="0.3">
      <c r="A61" s="39"/>
      <c r="B61" s="41" t="str">
        <f t="shared" si="15"/>
        <v>Activities recommended to be added into your Strategic plan:</v>
      </c>
      <c r="C61" s="4"/>
      <c r="D61" s="37"/>
      <c r="E61" s="37"/>
      <c r="F61" s="37"/>
      <c r="G61" s="37"/>
      <c r="H61" s="37"/>
      <c r="I61" s="37"/>
      <c r="J61" s="37"/>
      <c r="K61" s="37"/>
      <c r="L61" s="37"/>
      <c r="M61" s="37"/>
      <c r="N61" s="37"/>
      <c r="O61" s="37"/>
      <c r="P61" s="37"/>
      <c r="Q61" s="37"/>
      <c r="R61" s="37"/>
      <c r="S61" s="37"/>
      <c r="T61" s="37"/>
      <c r="U61" s="37"/>
      <c r="V61" s="37"/>
      <c r="W61" s="37"/>
      <c r="X61" s="37"/>
      <c r="Y61" s="37" t="str">
        <f>+Y50</f>
        <v>Activities recommended to be added into your Strategic plan:</v>
      </c>
      <c r="Z61" s="37"/>
    </row>
    <row r="62" spans="1:26" ht="15.75" customHeight="1" x14ac:dyDescent="0.35">
      <c r="A62" s="42" t="str">
        <f t="shared" ref="A62:A66" si="16">+Y62</f>
        <v>#38</v>
      </c>
      <c r="B62" s="43" t="str">
        <f t="shared" ref="B62:B66" si="17">IF(Z62=0," ",Z62)</f>
        <v>Plan and organize career support for athletes, first it can be former athlete and then make a yearly plan on how to support the athletes.</v>
      </c>
      <c r="Y62" s="42" t="str">
        <f>QUESTIONS!X281</f>
        <v>#38</v>
      </c>
      <c r="Z62" s="42" t="str">
        <f>QUESTIONS!Y281</f>
        <v>Plan and organize career support for athletes, first it can be former athlete and then make a yearly plan on how to support the athletes.</v>
      </c>
    </row>
    <row r="63" spans="1:26" ht="15.75" customHeight="1" x14ac:dyDescent="0.35">
      <c r="A63" s="42" t="str">
        <f t="shared" si="16"/>
        <v>#39</v>
      </c>
      <c r="B63" s="43" t="str">
        <f t="shared" si="17"/>
        <v>Talk to athletes, create a post-career plan, it can be a valuable approach to integrate former athletes in a means of helping the organization to growth and to create and attract talents.</v>
      </c>
      <c r="Y63" s="42" t="str">
        <f>QUESTIONS!X289</f>
        <v>#39</v>
      </c>
      <c r="Z63" s="42" t="str">
        <f>QUESTIONS!Y289</f>
        <v>Talk to athletes, create a post-career plan, it can be a valuable approach to integrate former athletes in a means of helping the organization to growth and to create and attract talents.</v>
      </c>
    </row>
    <row r="64" spans="1:26" ht="15.75" customHeight="1" x14ac:dyDescent="0.35">
      <c r="A64" s="42" t="str">
        <f t="shared" si="16"/>
        <v>#40</v>
      </c>
      <c r="B64" s="43" t="str">
        <f t="shared" si="17"/>
        <v>Improve your organization by tracking the satisfaction of athletes, it can be once a year, at the end of the season, so you can implement changes for the next year. Make a plan and use easy to use tools for tracking the satisfaction.</v>
      </c>
      <c r="Y64" s="42" t="str">
        <f>QUESTIONS!X296</f>
        <v>#40</v>
      </c>
      <c r="Z64" s="42" t="str">
        <f>QUESTIONS!Y296</f>
        <v>Improve your organization by tracking the satisfaction of athletes, it can be once a year, at the end of the season, so you can implement changes for the next year. Make a plan and use easy to use tools for tracking the satisfaction.</v>
      </c>
    </row>
    <row r="65" spans="1:26" ht="15.75" customHeight="1" x14ac:dyDescent="0.35">
      <c r="A65" s="42" t="str">
        <f t="shared" si="16"/>
        <v>#41</v>
      </c>
      <c r="B65" s="43" t="str">
        <f t="shared" si="17"/>
        <v>Check what kind of satisfaction of athletes they have, if it is useful and make adjustments based on that information.</v>
      </c>
      <c r="Y65" s="42" t="str">
        <f>QUESTIONS!X302</f>
        <v>#41</v>
      </c>
      <c r="Z65" s="42" t="str">
        <f>QUESTIONS!Y302</f>
        <v>Check what kind of satisfaction of athletes they have, if it is useful and make adjustments based on that information.</v>
      </c>
    </row>
    <row r="66" spans="1:26" ht="15.75" customHeight="1" x14ac:dyDescent="0.35">
      <c r="A66" s="42" t="str">
        <f t="shared" si="16"/>
        <v>#42</v>
      </c>
      <c r="B66" s="43" t="str">
        <f t="shared" si="17"/>
        <v xml:space="preserve"> Review with coaches the plan and make sure that the coach and organization is in constant communication for the development of athletes.</v>
      </c>
      <c r="Y66" s="42" t="str">
        <f>QUESTIONS!X308</f>
        <v>#42</v>
      </c>
      <c r="Z66" s="42" t="str">
        <f>QUESTIONS!Y308</f>
        <v xml:space="preserve"> Review with coaches the plan and make sure that the coach and organization is in constant communication for the development of athletes.</v>
      </c>
    </row>
    <row r="67" spans="1:26" ht="15.75" customHeight="1" x14ac:dyDescent="0.3">
      <c r="B67" s="43"/>
    </row>
    <row r="68" spans="1:26" ht="28.5" customHeight="1" x14ac:dyDescent="0.3">
      <c r="A68" s="39" t="s">
        <v>381</v>
      </c>
      <c r="B68" s="40" t="str">
        <f t="shared" ref="B68:B70" si="18">+Y68</f>
        <v>COACHES</v>
      </c>
      <c r="C68" s="37"/>
      <c r="D68" s="37"/>
      <c r="E68" s="37"/>
      <c r="F68" s="37"/>
      <c r="G68" s="37"/>
      <c r="H68" s="37"/>
      <c r="I68" s="37"/>
      <c r="J68" s="37"/>
      <c r="K68" s="37"/>
      <c r="L68" s="37"/>
      <c r="M68" s="37"/>
      <c r="N68" s="37"/>
      <c r="O68" s="37"/>
      <c r="P68" s="37"/>
      <c r="Q68" s="37"/>
      <c r="R68" s="37"/>
      <c r="S68" s="37"/>
      <c r="T68" s="37"/>
      <c r="U68" s="37"/>
      <c r="V68" s="37"/>
      <c r="W68" s="37"/>
      <c r="X68" s="37"/>
      <c r="Y68" s="37" t="str">
        <f>QUESTIONS!X314</f>
        <v>COACHES</v>
      </c>
      <c r="Z68" s="37"/>
    </row>
    <row r="69" spans="1:26" ht="28.5" customHeight="1" x14ac:dyDescent="0.3">
      <c r="A69" s="39"/>
      <c r="B69" s="40" t="str">
        <f t="shared" si="18"/>
        <v>Strategic goal: Create a pathway plan that promotes and engages coaches in giving the best results, providing talents and transparent systems, processes and governance. Support players through development activities throughout their career.</v>
      </c>
      <c r="C69" s="37"/>
      <c r="D69" s="37"/>
      <c r="E69" s="37"/>
      <c r="F69" s="37"/>
      <c r="G69" s="37"/>
      <c r="H69" s="37"/>
      <c r="I69" s="37"/>
      <c r="J69" s="37"/>
      <c r="K69" s="37"/>
      <c r="L69" s="37"/>
      <c r="M69" s="37"/>
      <c r="N69" s="37"/>
      <c r="O69" s="37"/>
      <c r="P69" s="37"/>
      <c r="Q69" s="37"/>
      <c r="R69" s="37"/>
      <c r="S69" s="37"/>
      <c r="T69" s="37"/>
      <c r="U69" s="37"/>
      <c r="V69" s="37"/>
      <c r="W69" s="37"/>
      <c r="X69" s="37"/>
      <c r="Y69" s="37" t="str">
        <f>QUESTIONS!X315</f>
        <v>Strategic goal: Create a pathway plan that promotes and engages coaches in giving the best results, providing talents and transparent systems, processes and governance. Support players through development activities throughout their career.</v>
      </c>
      <c r="Z69" s="37"/>
    </row>
    <row r="70" spans="1:26" ht="28.5" customHeight="1" x14ac:dyDescent="0.3">
      <c r="A70" s="39"/>
      <c r="B70" s="41" t="str">
        <f t="shared" si="18"/>
        <v>Activities recommended to be added into your Strategic plan:</v>
      </c>
      <c r="C70" s="4"/>
      <c r="D70" s="37"/>
      <c r="E70" s="37"/>
      <c r="F70" s="37"/>
      <c r="G70" s="37"/>
      <c r="H70" s="37"/>
      <c r="I70" s="37"/>
      <c r="J70" s="37"/>
      <c r="K70" s="37"/>
      <c r="L70" s="37"/>
      <c r="M70" s="37"/>
      <c r="N70" s="37"/>
      <c r="O70" s="37"/>
      <c r="P70" s="37"/>
      <c r="Q70" s="37"/>
      <c r="R70" s="37"/>
      <c r="S70" s="37"/>
      <c r="T70" s="37"/>
      <c r="U70" s="37"/>
      <c r="V70" s="37"/>
      <c r="W70" s="37"/>
      <c r="X70" s="37"/>
      <c r="Y70" s="37" t="str">
        <f>+Y61</f>
        <v>Activities recommended to be added into your Strategic plan:</v>
      </c>
      <c r="Z70" s="37"/>
    </row>
    <row r="71" spans="1:26" ht="15.75" customHeight="1" x14ac:dyDescent="0.35">
      <c r="A71" s="42" t="str">
        <f t="shared" ref="A71:A73" si="19">+Y71</f>
        <v>#43</v>
      </c>
      <c r="B71" s="43" t="str">
        <f t="shared" ref="B71:B73" si="20">IF(Z71=0," ",Z71)</f>
        <v>Develop a proposal how to upgrade and implement higher requirements for becoming a coach, develop your own academy where you can control the requirements for your coaches.</v>
      </c>
      <c r="Y71" s="42" t="str">
        <f>QUESTIONS!X316</f>
        <v>#43</v>
      </c>
      <c r="Z71" s="42" t="str">
        <f>QUESTIONS!Y316</f>
        <v>Develop a proposal how to upgrade and implement higher requirements for becoming a coach, develop your own academy where you can control the requirements for your coaches.</v>
      </c>
    </row>
    <row r="72" spans="1:26" ht="15.75" customHeight="1" x14ac:dyDescent="0.35">
      <c r="A72" s="42" t="str">
        <f t="shared" si="19"/>
        <v>#44</v>
      </c>
      <c r="B72" s="43" t="str">
        <f t="shared" si="20"/>
        <v>Check the performance regularly with specific plans and activities.</v>
      </c>
      <c r="Y72" s="42" t="str">
        <f>QUESTIONS!X322</f>
        <v>#44</v>
      </c>
      <c r="Z72" s="42" t="str">
        <f>QUESTIONS!Y322</f>
        <v>Check the performance regularly with specific plans and activities.</v>
      </c>
    </row>
    <row r="73" spans="1:26" ht="15.75" customHeight="1" x14ac:dyDescent="0.35">
      <c r="A73" s="42" t="str">
        <f t="shared" si="19"/>
        <v>#45</v>
      </c>
      <c r="B73" s="43" t="str">
        <f t="shared" si="20"/>
        <v>Make a yearly plan, step by step activities where coaches can gain more if they show good results</v>
      </c>
      <c r="Y73" s="42" t="str">
        <f>QUESTIONS!X328</f>
        <v>#45</v>
      </c>
      <c r="Z73" s="42" t="str">
        <f>QUESTIONS!Y328</f>
        <v>Make a yearly plan, step by step activities where coaches can gain more if they show good results</v>
      </c>
    </row>
    <row r="74" spans="1:26" ht="15.75" customHeight="1" x14ac:dyDescent="0.3">
      <c r="B74" s="43"/>
    </row>
    <row r="75" spans="1:26" ht="15.75" customHeight="1" x14ac:dyDescent="0.3">
      <c r="B75" s="43"/>
    </row>
    <row r="76" spans="1:26" ht="15.75" customHeight="1" x14ac:dyDescent="0.3">
      <c r="B76" s="43"/>
    </row>
    <row r="77" spans="1:26" ht="15.75" customHeight="1" x14ac:dyDescent="0.3">
      <c r="B77" s="43"/>
    </row>
    <row r="78" spans="1:26" ht="15.75" customHeight="1" x14ac:dyDescent="0.3">
      <c r="B78" s="43"/>
    </row>
    <row r="79" spans="1:26" ht="15.75" customHeight="1" x14ac:dyDescent="0.3">
      <c r="B79" s="43"/>
    </row>
    <row r="80" spans="1:26" ht="15.75" customHeight="1" x14ac:dyDescent="0.3">
      <c r="B80" s="43"/>
    </row>
    <row r="81" spans="2:2" ht="15.75" customHeight="1" x14ac:dyDescent="0.3">
      <c r="B81" s="43"/>
    </row>
    <row r="82" spans="2:2" ht="15.75" customHeight="1" x14ac:dyDescent="0.3">
      <c r="B82" s="43"/>
    </row>
    <row r="83" spans="2:2" ht="15.75" customHeight="1" x14ac:dyDescent="0.3">
      <c r="B83" s="43"/>
    </row>
    <row r="84" spans="2:2" ht="15.75" customHeight="1" x14ac:dyDescent="0.3">
      <c r="B84" s="43"/>
    </row>
    <row r="85" spans="2:2" ht="15.75" customHeight="1" x14ac:dyDescent="0.3">
      <c r="B85" s="43"/>
    </row>
    <row r="86" spans="2:2" ht="15.75" customHeight="1" x14ac:dyDescent="0.3">
      <c r="B86" s="43"/>
    </row>
    <row r="87" spans="2:2" ht="15.75" customHeight="1" x14ac:dyDescent="0.3">
      <c r="B87" s="43"/>
    </row>
    <row r="88" spans="2:2" ht="15.75" customHeight="1" x14ac:dyDescent="0.3">
      <c r="B88" s="43"/>
    </row>
    <row r="89" spans="2:2" ht="15.75" customHeight="1" x14ac:dyDescent="0.3">
      <c r="B89" s="43"/>
    </row>
    <row r="90" spans="2:2" ht="15.75" customHeight="1" x14ac:dyDescent="0.3">
      <c r="B90" s="43"/>
    </row>
    <row r="91" spans="2:2" ht="15.75" customHeight="1" x14ac:dyDescent="0.3">
      <c r="B91" s="43"/>
    </row>
    <row r="92" spans="2:2" ht="15.75" customHeight="1" x14ac:dyDescent="0.3">
      <c r="B92" s="43"/>
    </row>
    <row r="93" spans="2:2" ht="15.75" customHeight="1" x14ac:dyDescent="0.3">
      <c r="B93" s="43"/>
    </row>
    <row r="94" spans="2:2" ht="15.75" customHeight="1" x14ac:dyDescent="0.3">
      <c r="B94" s="43"/>
    </row>
    <row r="95" spans="2:2" ht="15.75" customHeight="1" x14ac:dyDescent="0.3">
      <c r="B95" s="43"/>
    </row>
    <row r="96" spans="2:2" ht="15.75" customHeight="1" x14ac:dyDescent="0.3">
      <c r="B96" s="43"/>
    </row>
    <row r="97" spans="2:2" ht="15.75" customHeight="1" x14ac:dyDescent="0.3">
      <c r="B97" s="43"/>
    </row>
    <row r="98" spans="2:2" ht="15.75" customHeight="1" x14ac:dyDescent="0.3">
      <c r="B98" s="43"/>
    </row>
    <row r="99" spans="2:2" ht="15.75" customHeight="1" x14ac:dyDescent="0.3">
      <c r="B99" s="43"/>
    </row>
    <row r="100" spans="2:2" ht="15.75" customHeight="1" x14ac:dyDescent="0.3">
      <c r="B100" s="43"/>
    </row>
    <row r="101" spans="2:2" ht="15.75" customHeight="1" x14ac:dyDescent="0.3">
      <c r="B101" s="43"/>
    </row>
    <row r="102" spans="2:2" ht="15.75" customHeight="1" x14ac:dyDescent="0.3">
      <c r="B102" s="43"/>
    </row>
    <row r="103" spans="2:2" ht="15.75" customHeight="1" x14ac:dyDescent="0.3">
      <c r="B103" s="43"/>
    </row>
    <row r="104" spans="2:2" ht="15.75" customHeight="1" x14ac:dyDescent="0.3">
      <c r="B104" s="43"/>
    </row>
    <row r="105" spans="2:2" ht="15.75" customHeight="1" x14ac:dyDescent="0.3">
      <c r="B105" s="43"/>
    </row>
    <row r="106" spans="2:2" ht="15.75" customHeight="1" x14ac:dyDescent="0.3">
      <c r="B106" s="43"/>
    </row>
    <row r="107" spans="2:2" ht="15.75" customHeight="1" x14ac:dyDescent="0.3">
      <c r="B107" s="43"/>
    </row>
    <row r="108" spans="2:2" ht="15.75" customHeight="1" x14ac:dyDescent="0.3">
      <c r="B108" s="43"/>
    </row>
    <row r="109" spans="2:2" ht="15.75" customHeight="1" x14ac:dyDescent="0.3">
      <c r="B109" s="43"/>
    </row>
    <row r="110" spans="2:2" ht="15.75" customHeight="1" x14ac:dyDescent="0.3">
      <c r="B110" s="43"/>
    </row>
    <row r="111" spans="2:2" ht="15.75" customHeight="1" x14ac:dyDescent="0.3">
      <c r="B111" s="43"/>
    </row>
    <row r="112" spans="2:2" ht="15.75" customHeight="1" x14ac:dyDescent="0.3">
      <c r="B112" s="43"/>
    </row>
    <row r="113" spans="2:2" ht="15.75" customHeight="1" x14ac:dyDescent="0.3">
      <c r="B113" s="43"/>
    </row>
    <row r="114" spans="2:2" ht="15.75" customHeight="1" x14ac:dyDescent="0.3">
      <c r="B114" s="43"/>
    </row>
    <row r="115" spans="2:2" ht="15.75" customHeight="1" x14ac:dyDescent="0.3">
      <c r="B115" s="43"/>
    </row>
    <row r="116" spans="2:2" ht="15.75" customHeight="1" x14ac:dyDescent="0.3">
      <c r="B116" s="43"/>
    </row>
    <row r="117" spans="2:2" ht="15.75" customHeight="1" x14ac:dyDescent="0.3">
      <c r="B117" s="43"/>
    </row>
    <row r="118" spans="2:2" ht="15.75" customHeight="1" x14ac:dyDescent="0.3">
      <c r="B118" s="43"/>
    </row>
    <row r="119" spans="2:2" ht="15.75" customHeight="1" x14ac:dyDescent="0.3">
      <c r="B119" s="43"/>
    </row>
    <row r="120" spans="2:2" ht="15.75" customHeight="1" x14ac:dyDescent="0.3">
      <c r="B120" s="43"/>
    </row>
    <row r="121" spans="2:2" ht="15.75" customHeight="1" x14ac:dyDescent="0.3">
      <c r="B121" s="43"/>
    </row>
    <row r="122" spans="2:2" ht="15.75" customHeight="1" x14ac:dyDescent="0.3">
      <c r="B122" s="43"/>
    </row>
    <row r="123" spans="2:2" ht="15.75" customHeight="1" x14ac:dyDescent="0.3">
      <c r="B123" s="43"/>
    </row>
    <row r="124" spans="2:2" ht="15.75" customHeight="1" x14ac:dyDescent="0.3">
      <c r="B124" s="43"/>
    </row>
    <row r="125" spans="2:2" ht="15.75" customHeight="1" x14ac:dyDescent="0.3">
      <c r="B125" s="43"/>
    </row>
    <row r="126" spans="2:2" ht="15.75" customHeight="1" x14ac:dyDescent="0.3">
      <c r="B126" s="43"/>
    </row>
    <row r="127" spans="2:2" ht="15.75" customHeight="1" x14ac:dyDescent="0.3">
      <c r="B127" s="43"/>
    </row>
    <row r="128" spans="2:2" ht="15.75" customHeight="1" x14ac:dyDescent="0.3">
      <c r="B128" s="43"/>
    </row>
    <row r="129" spans="2:2" ht="15.75" customHeight="1" x14ac:dyDescent="0.3">
      <c r="B129" s="43"/>
    </row>
    <row r="130" spans="2:2" ht="15.75" customHeight="1" x14ac:dyDescent="0.3">
      <c r="B130" s="43"/>
    </row>
    <row r="131" spans="2:2" ht="15.75" customHeight="1" x14ac:dyDescent="0.3">
      <c r="B131" s="43"/>
    </row>
    <row r="132" spans="2:2" ht="15.75" customHeight="1" x14ac:dyDescent="0.3">
      <c r="B132" s="43"/>
    </row>
    <row r="133" spans="2:2" ht="15.75" customHeight="1" x14ac:dyDescent="0.3">
      <c r="B133" s="43"/>
    </row>
    <row r="134" spans="2:2" ht="15.75" customHeight="1" x14ac:dyDescent="0.3">
      <c r="B134" s="43"/>
    </row>
    <row r="135" spans="2:2" ht="15.75" customHeight="1" x14ac:dyDescent="0.3">
      <c r="B135" s="43"/>
    </row>
    <row r="136" spans="2:2" ht="15.75" customHeight="1" x14ac:dyDescent="0.3">
      <c r="B136" s="43"/>
    </row>
    <row r="137" spans="2:2" ht="15.75" customHeight="1" x14ac:dyDescent="0.3">
      <c r="B137" s="43"/>
    </row>
    <row r="138" spans="2:2" ht="15.75" customHeight="1" x14ac:dyDescent="0.3">
      <c r="B138" s="43"/>
    </row>
    <row r="139" spans="2:2" ht="15.75" customHeight="1" x14ac:dyDescent="0.3">
      <c r="B139" s="43"/>
    </row>
    <row r="140" spans="2:2" ht="15.75" customHeight="1" x14ac:dyDescent="0.3">
      <c r="B140" s="43"/>
    </row>
    <row r="141" spans="2:2" ht="15.75" customHeight="1" x14ac:dyDescent="0.3">
      <c r="B141" s="43"/>
    </row>
    <row r="142" spans="2:2" ht="15.75" customHeight="1" x14ac:dyDescent="0.3">
      <c r="B142" s="43"/>
    </row>
    <row r="143" spans="2:2" ht="15.75" customHeight="1" x14ac:dyDescent="0.3">
      <c r="B143" s="43"/>
    </row>
    <row r="144" spans="2:2" ht="15.75" customHeight="1" x14ac:dyDescent="0.3">
      <c r="B144" s="43"/>
    </row>
    <row r="145" spans="2:2" ht="15.75" customHeight="1" x14ac:dyDescent="0.3">
      <c r="B145" s="43"/>
    </row>
    <row r="146" spans="2:2" ht="15.75" customHeight="1" x14ac:dyDescent="0.3">
      <c r="B146" s="43"/>
    </row>
    <row r="147" spans="2:2" ht="15.75" customHeight="1" x14ac:dyDescent="0.3">
      <c r="B147" s="43"/>
    </row>
    <row r="148" spans="2:2" ht="15.75" customHeight="1" x14ac:dyDescent="0.3">
      <c r="B148" s="43"/>
    </row>
    <row r="149" spans="2:2" ht="15.75" customHeight="1" x14ac:dyDescent="0.3">
      <c r="B149" s="43"/>
    </row>
    <row r="150" spans="2:2" ht="15.75" customHeight="1" x14ac:dyDescent="0.3">
      <c r="B150" s="43"/>
    </row>
    <row r="151" spans="2:2" ht="15.75" customHeight="1" x14ac:dyDescent="0.3">
      <c r="B151" s="43"/>
    </row>
    <row r="152" spans="2:2" ht="15.75" customHeight="1" x14ac:dyDescent="0.3">
      <c r="B152" s="43"/>
    </row>
    <row r="153" spans="2:2" ht="15.75" customHeight="1" x14ac:dyDescent="0.3">
      <c r="B153" s="43"/>
    </row>
    <row r="154" spans="2:2" ht="15.75" customHeight="1" x14ac:dyDescent="0.3">
      <c r="B154" s="43"/>
    </row>
    <row r="155" spans="2:2" ht="15.75" customHeight="1" x14ac:dyDescent="0.3">
      <c r="B155" s="43"/>
    </row>
    <row r="156" spans="2:2" ht="15.75" customHeight="1" x14ac:dyDescent="0.3">
      <c r="B156" s="43"/>
    </row>
    <row r="157" spans="2:2" ht="15.75" customHeight="1" x14ac:dyDescent="0.3">
      <c r="B157" s="43"/>
    </row>
    <row r="158" spans="2:2" ht="15.75" customHeight="1" x14ac:dyDescent="0.3">
      <c r="B158" s="43"/>
    </row>
    <row r="159" spans="2:2" ht="15.75" customHeight="1" x14ac:dyDescent="0.3">
      <c r="B159" s="43"/>
    </row>
    <row r="160" spans="2:2" ht="15.75" customHeight="1" x14ac:dyDescent="0.3">
      <c r="B160" s="43"/>
    </row>
    <row r="161" spans="2:2" ht="15.75" customHeight="1" x14ac:dyDescent="0.3">
      <c r="B161" s="43"/>
    </row>
    <row r="162" spans="2:2" ht="15.75" customHeight="1" x14ac:dyDescent="0.3">
      <c r="B162" s="43"/>
    </row>
    <row r="163" spans="2:2" ht="15.75" customHeight="1" x14ac:dyDescent="0.3">
      <c r="B163" s="43"/>
    </row>
    <row r="164" spans="2:2" ht="15.75" customHeight="1" x14ac:dyDescent="0.3">
      <c r="B164" s="43"/>
    </row>
    <row r="165" spans="2:2" ht="15.75" customHeight="1" x14ac:dyDescent="0.3">
      <c r="B165" s="43"/>
    </row>
    <row r="166" spans="2:2" ht="15.75" customHeight="1" x14ac:dyDescent="0.3">
      <c r="B166" s="43"/>
    </row>
    <row r="167" spans="2:2" ht="15.75" customHeight="1" x14ac:dyDescent="0.3">
      <c r="B167" s="43"/>
    </row>
    <row r="168" spans="2:2" ht="15.75" customHeight="1" x14ac:dyDescent="0.3">
      <c r="B168" s="43"/>
    </row>
    <row r="169" spans="2:2" ht="15.75" customHeight="1" x14ac:dyDescent="0.3">
      <c r="B169" s="43"/>
    </row>
    <row r="170" spans="2:2" ht="15.75" customHeight="1" x14ac:dyDescent="0.3">
      <c r="B170" s="43"/>
    </row>
    <row r="171" spans="2:2" ht="15.75" customHeight="1" x14ac:dyDescent="0.3">
      <c r="B171" s="43"/>
    </row>
    <row r="172" spans="2:2" ht="15.75" customHeight="1" x14ac:dyDescent="0.3">
      <c r="B172" s="43"/>
    </row>
    <row r="173" spans="2:2" ht="15.75" customHeight="1" x14ac:dyDescent="0.3">
      <c r="B173" s="43"/>
    </row>
    <row r="174" spans="2:2" ht="15.75" customHeight="1" x14ac:dyDescent="0.3">
      <c r="B174" s="43"/>
    </row>
    <row r="175" spans="2:2" ht="15.75" customHeight="1" x14ac:dyDescent="0.3">
      <c r="B175" s="43"/>
    </row>
    <row r="176" spans="2:2" ht="15.75" customHeight="1" x14ac:dyDescent="0.3">
      <c r="B176" s="43"/>
    </row>
    <row r="177" spans="2:2" ht="15.75" customHeight="1" x14ac:dyDescent="0.3">
      <c r="B177" s="43"/>
    </row>
    <row r="178" spans="2:2" ht="15.75" customHeight="1" x14ac:dyDescent="0.3">
      <c r="B178" s="43"/>
    </row>
    <row r="179" spans="2:2" ht="15.75" customHeight="1" x14ac:dyDescent="0.3">
      <c r="B179" s="43"/>
    </row>
    <row r="180" spans="2:2" ht="15.75" customHeight="1" x14ac:dyDescent="0.3">
      <c r="B180" s="43"/>
    </row>
    <row r="181" spans="2:2" ht="15.75" customHeight="1" x14ac:dyDescent="0.3">
      <c r="B181" s="43"/>
    </row>
    <row r="182" spans="2:2" ht="15.75" customHeight="1" x14ac:dyDescent="0.3">
      <c r="B182" s="43"/>
    </row>
    <row r="183" spans="2:2" ht="15.75" customHeight="1" x14ac:dyDescent="0.3">
      <c r="B183" s="43"/>
    </row>
    <row r="184" spans="2:2" ht="15.75" customHeight="1" x14ac:dyDescent="0.3">
      <c r="B184" s="43"/>
    </row>
    <row r="185" spans="2:2" ht="15.75" customHeight="1" x14ac:dyDescent="0.3">
      <c r="B185" s="43"/>
    </row>
    <row r="186" spans="2:2" ht="15.75" customHeight="1" x14ac:dyDescent="0.3">
      <c r="B186" s="43"/>
    </row>
    <row r="187" spans="2:2" ht="15.75" customHeight="1" x14ac:dyDescent="0.3">
      <c r="B187" s="43"/>
    </row>
    <row r="188" spans="2:2" ht="15.75" customHeight="1" x14ac:dyDescent="0.3">
      <c r="B188" s="43"/>
    </row>
    <row r="189" spans="2:2" ht="15.75" customHeight="1" x14ac:dyDescent="0.3">
      <c r="B189" s="43"/>
    </row>
    <row r="190" spans="2:2" ht="15.75" customHeight="1" x14ac:dyDescent="0.3">
      <c r="B190" s="43"/>
    </row>
    <row r="191" spans="2:2" ht="15.75" customHeight="1" x14ac:dyDescent="0.3">
      <c r="B191" s="43"/>
    </row>
    <row r="192" spans="2:2" ht="15.75" customHeight="1" x14ac:dyDescent="0.3">
      <c r="B192" s="43"/>
    </row>
    <row r="193" spans="2:2" ht="15.75" customHeight="1" x14ac:dyDescent="0.3">
      <c r="B193" s="43"/>
    </row>
    <row r="194" spans="2:2" ht="15.75" customHeight="1" x14ac:dyDescent="0.3">
      <c r="B194" s="43"/>
    </row>
    <row r="195" spans="2:2" ht="15.75" customHeight="1" x14ac:dyDescent="0.3">
      <c r="B195" s="43"/>
    </row>
    <row r="196" spans="2:2" ht="15.75" customHeight="1" x14ac:dyDescent="0.3">
      <c r="B196" s="43"/>
    </row>
    <row r="197" spans="2:2" ht="15.75" customHeight="1" x14ac:dyDescent="0.3">
      <c r="B197" s="43"/>
    </row>
    <row r="198" spans="2:2" ht="15.75" customHeight="1" x14ac:dyDescent="0.3">
      <c r="B198" s="43"/>
    </row>
    <row r="199" spans="2:2" ht="15.75" customHeight="1" x14ac:dyDescent="0.3">
      <c r="B199" s="43"/>
    </row>
    <row r="200" spans="2:2" ht="15.75" customHeight="1" x14ac:dyDescent="0.3">
      <c r="B200" s="43"/>
    </row>
    <row r="201" spans="2:2" ht="15.75" customHeight="1" x14ac:dyDescent="0.3">
      <c r="B201" s="43"/>
    </row>
    <row r="202" spans="2:2" ht="15.75" customHeight="1" x14ac:dyDescent="0.3">
      <c r="B202" s="43"/>
    </row>
    <row r="203" spans="2:2" ht="15.75" customHeight="1" x14ac:dyDescent="0.3">
      <c r="B203" s="43"/>
    </row>
    <row r="204" spans="2:2" ht="15.75" customHeight="1" x14ac:dyDescent="0.3">
      <c r="B204" s="43"/>
    </row>
    <row r="205" spans="2:2" ht="15.75" customHeight="1" x14ac:dyDescent="0.3">
      <c r="B205" s="43"/>
    </row>
    <row r="206" spans="2:2" ht="15.75" customHeight="1" x14ac:dyDescent="0.3">
      <c r="B206" s="43"/>
    </row>
    <row r="207" spans="2:2" ht="15.75" customHeight="1" x14ac:dyDescent="0.3">
      <c r="B207" s="43"/>
    </row>
    <row r="208" spans="2:2" ht="15.75" customHeight="1" x14ac:dyDescent="0.3">
      <c r="B208" s="43"/>
    </row>
    <row r="209" spans="2:2" ht="15.75" customHeight="1" x14ac:dyDescent="0.3">
      <c r="B209" s="43"/>
    </row>
    <row r="210" spans="2:2" ht="15.75" customHeight="1" x14ac:dyDescent="0.3">
      <c r="B210" s="43"/>
    </row>
    <row r="211" spans="2:2" ht="15.75" customHeight="1" x14ac:dyDescent="0.3">
      <c r="B211" s="43"/>
    </row>
    <row r="212" spans="2:2" ht="15.75" customHeight="1" x14ac:dyDescent="0.3">
      <c r="B212" s="43"/>
    </row>
    <row r="213" spans="2:2" ht="15.75" customHeight="1" x14ac:dyDescent="0.3">
      <c r="B213" s="43"/>
    </row>
    <row r="214" spans="2:2" ht="15.75" customHeight="1" x14ac:dyDescent="0.3">
      <c r="B214" s="43"/>
    </row>
    <row r="215" spans="2:2" ht="15.75" customHeight="1" x14ac:dyDescent="0.3">
      <c r="B215" s="43"/>
    </row>
    <row r="216" spans="2:2" ht="15.75" customHeight="1" x14ac:dyDescent="0.3">
      <c r="B216" s="43"/>
    </row>
    <row r="217" spans="2:2" ht="15.75" customHeight="1" x14ac:dyDescent="0.3">
      <c r="B217" s="43"/>
    </row>
    <row r="218" spans="2:2" ht="15.75" customHeight="1" x14ac:dyDescent="0.3">
      <c r="B218" s="43"/>
    </row>
    <row r="219" spans="2:2" ht="15.75" customHeight="1" x14ac:dyDescent="0.3">
      <c r="B219" s="43"/>
    </row>
    <row r="220" spans="2:2" ht="15.75" customHeight="1" x14ac:dyDescent="0.3">
      <c r="B220" s="43"/>
    </row>
    <row r="221" spans="2:2" ht="15.75" customHeight="1" x14ac:dyDescent="0.3">
      <c r="B221" s="43"/>
    </row>
    <row r="222" spans="2:2" ht="15.75" customHeight="1" x14ac:dyDescent="0.3">
      <c r="B222" s="43"/>
    </row>
    <row r="223" spans="2:2" ht="15.75" customHeight="1" x14ac:dyDescent="0.3">
      <c r="B223" s="43"/>
    </row>
    <row r="224" spans="2:2" ht="15.75" customHeight="1" x14ac:dyDescent="0.3">
      <c r="B224" s="43"/>
    </row>
    <row r="225" spans="2:2" ht="15.75" customHeight="1" x14ac:dyDescent="0.3">
      <c r="B225" s="43"/>
    </row>
    <row r="226" spans="2:2" ht="15.75" customHeight="1" x14ac:dyDescent="0.3">
      <c r="B226" s="43"/>
    </row>
    <row r="227" spans="2:2" ht="15.75" customHeight="1" x14ac:dyDescent="0.3">
      <c r="B227" s="43"/>
    </row>
    <row r="228" spans="2:2" ht="15.75" customHeight="1" x14ac:dyDescent="0.3">
      <c r="B228" s="43"/>
    </row>
    <row r="229" spans="2:2" ht="15.75" customHeight="1" x14ac:dyDescent="0.3">
      <c r="B229" s="43"/>
    </row>
    <row r="230" spans="2:2" ht="15.75" customHeight="1" x14ac:dyDescent="0.3">
      <c r="B230" s="43"/>
    </row>
    <row r="231" spans="2:2" ht="15.75" customHeight="1" x14ac:dyDescent="0.3">
      <c r="B231" s="43"/>
    </row>
    <row r="232" spans="2:2" ht="15.75" customHeight="1" x14ac:dyDescent="0.3">
      <c r="B232" s="43"/>
    </row>
    <row r="233" spans="2:2" ht="15.75" customHeight="1" x14ac:dyDescent="0.3">
      <c r="B233" s="43"/>
    </row>
    <row r="234" spans="2:2" ht="15.75" customHeight="1" x14ac:dyDescent="0.3">
      <c r="B234" s="43"/>
    </row>
    <row r="235" spans="2:2" ht="15.75" customHeight="1" x14ac:dyDescent="0.3">
      <c r="B235" s="43"/>
    </row>
    <row r="236" spans="2:2" ht="15.75" customHeight="1" x14ac:dyDescent="0.3">
      <c r="B236" s="43"/>
    </row>
    <row r="237" spans="2:2" ht="15.75" customHeight="1" x14ac:dyDescent="0.3">
      <c r="B237" s="43"/>
    </row>
    <row r="238" spans="2:2" ht="15.75" customHeight="1" x14ac:dyDescent="0.3">
      <c r="B238" s="43"/>
    </row>
    <row r="239" spans="2:2" ht="15.75" customHeight="1" x14ac:dyDescent="0.3">
      <c r="B239" s="43"/>
    </row>
    <row r="240" spans="2:2" ht="15.75" customHeight="1" x14ac:dyDescent="0.3">
      <c r="B240" s="43"/>
    </row>
    <row r="241" spans="2:2" ht="15.75" customHeight="1" x14ac:dyDescent="0.3">
      <c r="B241" s="43"/>
    </row>
    <row r="242" spans="2:2" ht="15.75" customHeight="1" x14ac:dyDescent="0.3">
      <c r="B242" s="43"/>
    </row>
    <row r="243" spans="2:2" ht="15.75" customHeight="1" x14ac:dyDescent="0.3">
      <c r="B243" s="43"/>
    </row>
    <row r="244" spans="2:2" ht="15.75" customHeight="1" x14ac:dyDescent="0.3">
      <c r="B244" s="43"/>
    </row>
    <row r="245" spans="2:2" ht="15.75" customHeight="1" x14ac:dyDescent="0.3">
      <c r="B245" s="43"/>
    </row>
    <row r="246" spans="2:2" ht="15.75" customHeight="1" x14ac:dyDescent="0.3">
      <c r="B246" s="43"/>
    </row>
    <row r="247" spans="2:2" ht="15.75" customHeight="1" x14ac:dyDescent="0.3">
      <c r="B247" s="43"/>
    </row>
    <row r="248" spans="2:2" ht="15.75" customHeight="1" x14ac:dyDescent="0.3">
      <c r="B248" s="43"/>
    </row>
    <row r="249" spans="2:2" ht="15.75" customHeight="1" x14ac:dyDescent="0.3">
      <c r="B249" s="43"/>
    </row>
    <row r="250" spans="2:2" ht="15.75" customHeight="1" x14ac:dyDescent="0.3">
      <c r="B250" s="43"/>
    </row>
    <row r="251" spans="2:2" ht="15.75" customHeight="1" x14ac:dyDescent="0.3">
      <c r="B251" s="43"/>
    </row>
    <row r="252" spans="2:2" ht="15.75" customHeight="1" x14ac:dyDescent="0.3">
      <c r="B252" s="43"/>
    </row>
    <row r="253" spans="2:2" ht="15.75" customHeight="1" x14ac:dyDescent="0.3">
      <c r="B253" s="43"/>
    </row>
    <row r="254" spans="2:2" ht="15.75" customHeight="1" x14ac:dyDescent="0.3">
      <c r="B254" s="43"/>
    </row>
    <row r="255" spans="2:2" ht="15.75" customHeight="1" x14ac:dyDescent="0.3">
      <c r="B255" s="43"/>
    </row>
    <row r="256" spans="2:2" ht="15.75" customHeight="1" x14ac:dyDescent="0.3">
      <c r="B256" s="43"/>
    </row>
    <row r="257" spans="2:2" ht="15.75" customHeight="1" x14ac:dyDescent="0.3">
      <c r="B257" s="43"/>
    </row>
    <row r="258" spans="2:2" ht="15.75" customHeight="1" x14ac:dyDescent="0.3">
      <c r="B258" s="43"/>
    </row>
    <row r="259" spans="2:2" ht="15.75" customHeight="1" x14ac:dyDescent="0.3">
      <c r="B259" s="43"/>
    </row>
    <row r="260" spans="2:2" ht="15.75" customHeight="1" x14ac:dyDescent="0.3">
      <c r="B260" s="43"/>
    </row>
    <row r="261" spans="2:2" ht="15.75" customHeight="1" x14ac:dyDescent="0.3">
      <c r="B261" s="43"/>
    </row>
    <row r="262" spans="2:2" ht="15.75" customHeight="1" x14ac:dyDescent="0.3">
      <c r="B262" s="43"/>
    </row>
    <row r="263" spans="2:2" ht="15.75" customHeight="1" x14ac:dyDescent="0.3">
      <c r="B263" s="43"/>
    </row>
    <row r="264" spans="2:2" ht="15.75" customHeight="1" x14ac:dyDescent="0.3">
      <c r="B264" s="43"/>
    </row>
    <row r="265" spans="2:2" ht="15.75" customHeight="1" x14ac:dyDescent="0.3">
      <c r="B265" s="43"/>
    </row>
    <row r="266" spans="2:2" ht="15.75" customHeight="1" x14ac:dyDescent="0.3">
      <c r="B266" s="43"/>
    </row>
    <row r="267" spans="2:2" ht="15.75" customHeight="1" x14ac:dyDescent="0.3">
      <c r="B267" s="43"/>
    </row>
    <row r="268" spans="2:2" ht="15.75" customHeight="1" x14ac:dyDescent="0.3">
      <c r="B268" s="43"/>
    </row>
    <row r="269" spans="2:2" ht="15.75" customHeight="1" x14ac:dyDescent="0.3">
      <c r="B269" s="43"/>
    </row>
    <row r="270" spans="2:2" ht="15.75" customHeight="1" x14ac:dyDescent="0.3">
      <c r="B270" s="43"/>
    </row>
    <row r="271" spans="2:2" ht="15.75" customHeight="1" x14ac:dyDescent="0.3">
      <c r="B271" s="43"/>
    </row>
    <row r="272" spans="2:2" ht="15.75" customHeight="1" x14ac:dyDescent="0.3">
      <c r="B272" s="43"/>
    </row>
    <row r="273" spans="2:2" ht="15.75" customHeight="1" x14ac:dyDescent="0.3">
      <c r="B273" s="43"/>
    </row>
    <row r="274" spans="2:2" ht="15.75" customHeight="1" x14ac:dyDescent="0.3">
      <c r="B274" s="43"/>
    </row>
    <row r="275" spans="2:2" ht="15.75" customHeight="1" x14ac:dyDescent="0.3">
      <c r="B275" s="43"/>
    </row>
    <row r="276" spans="2:2" ht="15.75" customHeight="1" x14ac:dyDescent="0.3">
      <c r="B276" s="43"/>
    </row>
    <row r="277" spans="2:2" ht="15.75" customHeight="1" x14ac:dyDescent="0.3">
      <c r="B277" s="43"/>
    </row>
    <row r="278" spans="2:2" ht="15.75" customHeight="1" x14ac:dyDescent="0.3">
      <c r="B278" s="43"/>
    </row>
    <row r="279" spans="2:2" ht="15.75" customHeight="1" x14ac:dyDescent="0.3">
      <c r="B279" s="43"/>
    </row>
    <row r="280" spans="2:2" ht="15.75" customHeight="1" x14ac:dyDescent="0.3">
      <c r="B280" s="43"/>
    </row>
    <row r="281" spans="2:2" ht="15.75" customHeight="1" x14ac:dyDescent="0.3">
      <c r="B281" s="43"/>
    </row>
    <row r="282" spans="2:2" ht="15.75" customHeight="1" x14ac:dyDescent="0.3">
      <c r="B282" s="43"/>
    </row>
    <row r="283" spans="2:2" ht="15.75" customHeight="1" x14ac:dyDescent="0.3">
      <c r="B283" s="43"/>
    </row>
    <row r="284" spans="2:2" ht="15.75" customHeight="1" x14ac:dyDescent="0.3">
      <c r="B284" s="43"/>
    </row>
    <row r="285" spans="2:2" ht="15.75" customHeight="1" x14ac:dyDescent="0.3">
      <c r="B285" s="43"/>
    </row>
    <row r="286" spans="2:2" ht="15.75" customHeight="1" x14ac:dyDescent="0.3">
      <c r="B286" s="43"/>
    </row>
    <row r="287" spans="2:2" ht="15.75" customHeight="1" x14ac:dyDescent="0.3">
      <c r="B287" s="43"/>
    </row>
    <row r="288" spans="2:2" ht="15.75" customHeight="1" x14ac:dyDescent="0.3">
      <c r="B288" s="43"/>
    </row>
    <row r="289" spans="2:2" ht="15.75" customHeight="1" x14ac:dyDescent="0.3">
      <c r="B289" s="43"/>
    </row>
    <row r="290" spans="2:2" ht="15.75" customHeight="1" x14ac:dyDescent="0.3">
      <c r="B290" s="43"/>
    </row>
    <row r="291" spans="2:2" ht="15.75" customHeight="1" x14ac:dyDescent="0.3">
      <c r="B291" s="43"/>
    </row>
    <row r="292" spans="2:2" ht="15.75" customHeight="1" x14ac:dyDescent="0.3">
      <c r="B292" s="43"/>
    </row>
    <row r="293" spans="2:2" ht="15.75" customHeight="1" x14ac:dyDescent="0.3">
      <c r="B293" s="43"/>
    </row>
    <row r="294" spans="2:2" ht="15.75" customHeight="1" x14ac:dyDescent="0.3">
      <c r="B294" s="43"/>
    </row>
    <row r="295" spans="2:2" ht="15.75" customHeight="1" x14ac:dyDescent="0.3">
      <c r="B295" s="43"/>
    </row>
    <row r="296" spans="2:2" ht="15.75" customHeight="1" x14ac:dyDescent="0.3">
      <c r="B296" s="43"/>
    </row>
    <row r="297" spans="2:2" ht="15.75" customHeight="1" x14ac:dyDescent="0.3">
      <c r="B297" s="43"/>
    </row>
    <row r="298" spans="2:2" ht="15.75" customHeight="1" x14ac:dyDescent="0.3">
      <c r="B298" s="43"/>
    </row>
    <row r="299" spans="2:2" ht="15.75" customHeight="1" x14ac:dyDescent="0.3">
      <c r="B299" s="43"/>
    </row>
    <row r="300" spans="2:2" ht="15.75" customHeight="1" x14ac:dyDescent="0.3">
      <c r="B300" s="43"/>
    </row>
    <row r="301" spans="2:2" ht="15.75" customHeight="1" x14ac:dyDescent="0.3">
      <c r="B301" s="43"/>
    </row>
    <row r="302" spans="2:2" ht="15.75" customHeight="1" x14ac:dyDescent="0.3">
      <c r="B302" s="43"/>
    </row>
    <row r="303" spans="2:2" ht="15.75" customHeight="1" x14ac:dyDescent="0.3">
      <c r="B303" s="43"/>
    </row>
    <row r="304" spans="2:2" ht="15.75" customHeight="1" x14ac:dyDescent="0.3">
      <c r="B304" s="43"/>
    </row>
    <row r="305" spans="2:2" ht="15.75" customHeight="1" x14ac:dyDescent="0.3">
      <c r="B305" s="43"/>
    </row>
    <row r="306" spans="2:2" ht="15.75" customHeight="1" x14ac:dyDescent="0.3">
      <c r="B306" s="43"/>
    </row>
    <row r="307" spans="2:2" ht="15.75" customHeight="1" x14ac:dyDescent="0.3">
      <c r="B307" s="43"/>
    </row>
    <row r="308" spans="2:2" ht="15.75" customHeight="1" x14ac:dyDescent="0.3">
      <c r="B308" s="43"/>
    </row>
    <row r="309" spans="2:2" ht="15.75" customHeight="1" x14ac:dyDescent="0.3">
      <c r="B309" s="43"/>
    </row>
    <row r="310" spans="2:2" ht="15.75" customHeight="1" x14ac:dyDescent="0.3">
      <c r="B310" s="43"/>
    </row>
    <row r="311" spans="2:2" ht="15.75" customHeight="1" x14ac:dyDescent="0.3">
      <c r="B311" s="43"/>
    </row>
    <row r="312" spans="2:2" ht="15.75" customHeight="1" x14ac:dyDescent="0.3">
      <c r="B312" s="43"/>
    </row>
    <row r="313" spans="2:2" ht="15.75" customHeight="1" x14ac:dyDescent="0.3">
      <c r="B313" s="43"/>
    </row>
    <row r="314" spans="2:2" ht="15.75" customHeight="1" x14ac:dyDescent="0.3">
      <c r="B314" s="43"/>
    </row>
    <row r="315" spans="2:2" ht="15.75" customHeight="1" x14ac:dyDescent="0.3">
      <c r="B315" s="43"/>
    </row>
    <row r="316" spans="2:2" ht="15.75" customHeight="1" x14ac:dyDescent="0.3">
      <c r="B316" s="43"/>
    </row>
    <row r="317" spans="2:2" ht="15.75" customHeight="1" x14ac:dyDescent="0.3">
      <c r="B317" s="43"/>
    </row>
    <row r="318" spans="2:2" ht="15.75" customHeight="1" x14ac:dyDescent="0.3">
      <c r="B318" s="43"/>
    </row>
    <row r="319" spans="2:2" ht="15.75" customHeight="1" x14ac:dyDescent="0.3">
      <c r="B319" s="43"/>
    </row>
    <row r="320" spans="2:2" ht="15.75" customHeight="1" x14ac:dyDescent="0.3">
      <c r="B320" s="43"/>
    </row>
    <row r="321" spans="2:2" ht="15.75" customHeight="1" x14ac:dyDescent="0.3">
      <c r="B321" s="43"/>
    </row>
    <row r="322" spans="2:2" ht="15.75" customHeight="1" x14ac:dyDescent="0.3">
      <c r="B322" s="43"/>
    </row>
    <row r="323" spans="2:2" ht="15.75" customHeight="1" x14ac:dyDescent="0.3">
      <c r="B323" s="43"/>
    </row>
    <row r="324" spans="2:2" ht="15.75" customHeight="1" x14ac:dyDescent="0.3">
      <c r="B324" s="43"/>
    </row>
    <row r="325" spans="2:2" ht="15.75" customHeight="1" x14ac:dyDescent="0.3">
      <c r="B325" s="43"/>
    </row>
    <row r="326" spans="2:2" ht="15.75" customHeight="1" x14ac:dyDescent="0.3">
      <c r="B326" s="43"/>
    </row>
    <row r="327" spans="2:2" ht="15.75" customHeight="1" x14ac:dyDescent="0.3">
      <c r="B327" s="43"/>
    </row>
    <row r="328" spans="2:2" ht="15.75" customHeight="1" x14ac:dyDescent="0.3">
      <c r="B328" s="43"/>
    </row>
    <row r="329" spans="2:2" ht="15.75" customHeight="1" x14ac:dyDescent="0.3">
      <c r="B329" s="43"/>
    </row>
    <row r="330" spans="2:2" ht="15.75" customHeight="1" x14ac:dyDescent="0.3">
      <c r="B330" s="43"/>
    </row>
    <row r="331" spans="2:2" ht="15.75" customHeight="1" x14ac:dyDescent="0.3">
      <c r="B331" s="43"/>
    </row>
    <row r="332" spans="2:2" ht="15.75" customHeight="1" x14ac:dyDescent="0.3">
      <c r="B332" s="43"/>
    </row>
    <row r="333" spans="2:2" ht="15.75" customHeight="1" x14ac:dyDescent="0.3">
      <c r="B333" s="43"/>
    </row>
    <row r="334" spans="2:2" ht="15.75" customHeight="1" x14ac:dyDescent="0.3">
      <c r="B334" s="43"/>
    </row>
    <row r="335" spans="2:2" ht="15.75" customHeight="1" x14ac:dyDescent="0.3">
      <c r="B335" s="43"/>
    </row>
    <row r="336" spans="2:2" ht="15.75" customHeight="1" x14ac:dyDescent="0.3">
      <c r="B336" s="43"/>
    </row>
    <row r="337" spans="2:2" ht="15.75" customHeight="1" x14ac:dyDescent="0.3">
      <c r="B337" s="43"/>
    </row>
    <row r="338" spans="2:2" ht="15.75" customHeight="1" x14ac:dyDescent="0.3">
      <c r="B338" s="43"/>
    </row>
    <row r="339" spans="2:2" ht="15.75" customHeight="1" x14ac:dyDescent="0.3">
      <c r="B339" s="43"/>
    </row>
    <row r="340" spans="2:2" ht="15.75" customHeight="1" x14ac:dyDescent="0.3">
      <c r="B340" s="43"/>
    </row>
    <row r="341" spans="2:2" ht="15.75" customHeight="1" x14ac:dyDescent="0.3">
      <c r="B341" s="43"/>
    </row>
    <row r="342" spans="2:2" ht="15.75" customHeight="1" x14ac:dyDescent="0.3">
      <c r="B342" s="43"/>
    </row>
    <row r="343" spans="2:2" ht="15.75" customHeight="1" x14ac:dyDescent="0.3">
      <c r="B343" s="43"/>
    </row>
    <row r="344" spans="2:2" ht="15.75" customHeight="1" x14ac:dyDescent="0.3">
      <c r="B344" s="43"/>
    </row>
    <row r="345" spans="2:2" ht="15.75" customHeight="1" x14ac:dyDescent="0.3">
      <c r="B345" s="43"/>
    </row>
    <row r="346" spans="2:2" ht="15.75" customHeight="1" x14ac:dyDescent="0.3">
      <c r="B346" s="43"/>
    </row>
    <row r="347" spans="2:2" ht="15.75" customHeight="1" x14ac:dyDescent="0.3">
      <c r="B347" s="43"/>
    </row>
    <row r="348" spans="2:2" ht="15.75" customHeight="1" x14ac:dyDescent="0.3">
      <c r="B348" s="43"/>
    </row>
    <row r="349" spans="2:2" ht="15.75" customHeight="1" x14ac:dyDescent="0.3">
      <c r="B349" s="43"/>
    </row>
    <row r="350" spans="2:2" ht="15.75" customHeight="1" x14ac:dyDescent="0.3">
      <c r="B350" s="43"/>
    </row>
    <row r="351" spans="2:2" ht="15.75" customHeight="1" x14ac:dyDescent="0.3">
      <c r="B351" s="43"/>
    </row>
    <row r="352" spans="2:2" ht="15.75" customHeight="1" x14ac:dyDescent="0.3">
      <c r="B352" s="43"/>
    </row>
    <row r="353" spans="2:2" ht="15.75" customHeight="1" x14ac:dyDescent="0.3">
      <c r="B353" s="43"/>
    </row>
    <row r="354" spans="2:2" ht="15.75" customHeight="1" x14ac:dyDescent="0.3">
      <c r="B354" s="43"/>
    </row>
    <row r="355" spans="2:2" ht="15.75" customHeight="1" x14ac:dyDescent="0.3">
      <c r="B355" s="43"/>
    </row>
    <row r="356" spans="2:2" ht="15.75" customHeight="1" x14ac:dyDescent="0.3">
      <c r="B356" s="43"/>
    </row>
    <row r="357" spans="2:2" ht="15.75" customHeight="1" x14ac:dyDescent="0.3">
      <c r="B357" s="43"/>
    </row>
    <row r="358" spans="2:2" ht="15.75" customHeight="1" x14ac:dyDescent="0.3">
      <c r="B358" s="43"/>
    </row>
    <row r="359" spans="2:2" ht="15.75" customHeight="1" x14ac:dyDescent="0.3">
      <c r="B359" s="43"/>
    </row>
    <row r="360" spans="2:2" ht="15.75" customHeight="1" x14ac:dyDescent="0.3">
      <c r="B360" s="43"/>
    </row>
    <row r="361" spans="2:2" ht="15.75" customHeight="1" x14ac:dyDescent="0.3">
      <c r="B361" s="43"/>
    </row>
    <row r="362" spans="2:2" ht="15.75" customHeight="1" x14ac:dyDescent="0.3">
      <c r="B362" s="43"/>
    </row>
    <row r="363" spans="2:2" ht="15.75" customHeight="1" x14ac:dyDescent="0.3">
      <c r="B363" s="43"/>
    </row>
    <row r="364" spans="2:2" ht="15.75" customHeight="1" x14ac:dyDescent="0.3">
      <c r="B364" s="43"/>
    </row>
    <row r="365" spans="2:2" ht="15.75" customHeight="1" x14ac:dyDescent="0.3">
      <c r="B365" s="43"/>
    </row>
    <row r="366" spans="2:2" ht="15.75" customHeight="1" x14ac:dyDescent="0.3">
      <c r="B366" s="43"/>
    </row>
    <row r="367" spans="2:2" ht="15.75" customHeight="1" x14ac:dyDescent="0.3">
      <c r="B367" s="43"/>
    </row>
    <row r="368" spans="2:2" ht="15.75" customHeight="1" x14ac:dyDescent="0.3">
      <c r="B368" s="43"/>
    </row>
    <row r="369" spans="2:2" ht="15.75" customHeight="1" x14ac:dyDescent="0.3">
      <c r="B369" s="43"/>
    </row>
    <row r="370" spans="2:2" ht="15.75" customHeight="1" x14ac:dyDescent="0.3">
      <c r="B370" s="43"/>
    </row>
    <row r="371" spans="2:2" ht="15.75" customHeight="1" x14ac:dyDescent="0.3">
      <c r="B371" s="43"/>
    </row>
    <row r="372" spans="2:2" ht="15.75" customHeight="1" x14ac:dyDescent="0.3">
      <c r="B372" s="43"/>
    </row>
    <row r="373" spans="2:2" ht="15.75" customHeight="1" x14ac:dyDescent="0.3">
      <c r="B373" s="43"/>
    </row>
    <row r="374" spans="2:2" ht="15.75" customHeight="1" x14ac:dyDescent="0.3">
      <c r="B374" s="43"/>
    </row>
    <row r="375" spans="2:2" ht="15.75" customHeight="1" x14ac:dyDescent="0.3">
      <c r="B375" s="43"/>
    </row>
    <row r="376" spans="2:2" ht="15.75" customHeight="1" x14ac:dyDescent="0.3">
      <c r="B376" s="43"/>
    </row>
    <row r="377" spans="2:2" ht="15.75" customHeight="1" x14ac:dyDescent="0.3">
      <c r="B377" s="43"/>
    </row>
    <row r="378" spans="2:2" ht="15.75" customHeight="1" x14ac:dyDescent="0.3">
      <c r="B378" s="43"/>
    </row>
    <row r="379" spans="2:2" ht="15.75" customHeight="1" x14ac:dyDescent="0.3">
      <c r="B379" s="43"/>
    </row>
    <row r="380" spans="2:2" ht="15.75" customHeight="1" x14ac:dyDescent="0.3">
      <c r="B380" s="43"/>
    </row>
    <row r="381" spans="2:2" ht="15.75" customHeight="1" x14ac:dyDescent="0.3">
      <c r="B381" s="43"/>
    </row>
    <row r="382" spans="2:2" ht="15.75" customHeight="1" x14ac:dyDescent="0.3">
      <c r="B382" s="43"/>
    </row>
    <row r="383" spans="2:2" ht="15.75" customHeight="1" x14ac:dyDescent="0.3">
      <c r="B383" s="43"/>
    </row>
    <row r="384" spans="2:2" ht="15.75" customHeight="1" x14ac:dyDescent="0.3">
      <c r="B384" s="43"/>
    </row>
    <row r="385" spans="2:2" ht="15.75" customHeight="1" x14ac:dyDescent="0.3">
      <c r="B385" s="43"/>
    </row>
    <row r="386" spans="2:2" ht="15.75" customHeight="1" x14ac:dyDescent="0.3">
      <c r="B386" s="43"/>
    </row>
    <row r="387" spans="2:2" ht="15.75" customHeight="1" x14ac:dyDescent="0.3">
      <c r="B387" s="43"/>
    </row>
    <row r="388" spans="2:2" ht="15.75" customHeight="1" x14ac:dyDescent="0.3">
      <c r="B388" s="43"/>
    </row>
    <row r="389" spans="2:2" ht="15.75" customHeight="1" x14ac:dyDescent="0.3">
      <c r="B389" s="43"/>
    </row>
    <row r="390" spans="2:2" ht="15.75" customHeight="1" x14ac:dyDescent="0.3">
      <c r="B390" s="43"/>
    </row>
    <row r="391" spans="2:2" ht="15.75" customHeight="1" x14ac:dyDescent="0.3">
      <c r="B391" s="43"/>
    </row>
    <row r="392" spans="2:2" ht="15.75" customHeight="1" x14ac:dyDescent="0.3">
      <c r="B392" s="43"/>
    </row>
    <row r="393" spans="2:2" ht="15.75" customHeight="1" x14ac:dyDescent="0.3">
      <c r="B393" s="43"/>
    </row>
    <row r="394" spans="2:2" ht="15.75" customHeight="1" x14ac:dyDescent="0.3">
      <c r="B394" s="43"/>
    </row>
    <row r="395" spans="2:2" ht="15.75" customHeight="1" x14ac:dyDescent="0.3">
      <c r="B395" s="43"/>
    </row>
    <row r="396" spans="2:2" ht="15.75" customHeight="1" x14ac:dyDescent="0.3">
      <c r="B396" s="43"/>
    </row>
    <row r="397" spans="2:2" ht="15.75" customHeight="1" x14ac:dyDescent="0.3">
      <c r="B397" s="43"/>
    </row>
    <row r="398" spans="2:2" ht="15.75" customHeight="1" x14ac:dyDescent="0.3">
      <c r="B398" s="43"/>
    </row>
    <row r="399" spans="2:2" ht="15.75" customHeight="1" x14ac:dyDescent="0.3">
      <c r="B399" s="43"/>
    </row>
    <row r="400" spans="2:2" ht="15.75" customHeight="1" x14ac:dyDescent="0.3">
      <c r="B400" s="43"/>
    </row>
    <row r="401" spans="2:2" ht="15.75" customHeight="1" x14ac:dyDescent="0.3">
      <c r="B401" s="43"/>
    </row>
    <row r="402" spans="2:2" ht="15.75" customHeight="1" x14ac:dyDescent="0.3">
      <c r="B402" s="43"/>
    </row>
    <row r="403" spans="2:2" ht="15.75" customHeight="1" x14ac:dyDescent="0.3">
      <c r="B403" s="43"/>
    </row>
    <row r="404" spans="2:2" ht="15.75" customHeight="1" x14ac:dyDescent="0.3">
      <c r="B404" s="43"/>
    </row>
    <row r="405" spans="2:2" ht="15.75" customHeight="1" x14ac:dyDescent="0.3">
      <c r="B405" s="43"/>
    </row>
    <row r="406" spans="2:2" ht="15.75" customHeight="1" x14ac:dyDescent="0.3">
      <c r="B406" s="43"/>
    </row>
    <row r="407" spans="2:2" ht="15.75" customHeight="1" x14ac:dyDescent="0.3">
      <c r="B407" s="43"/>
    </row>
    <row r="408" spans="2:2" ht="15.75" customHeight="1" x14ac:dyDescent="0.3">
      <c r="B408" s="43"/>
    </row>
    <row r="409" spans="2:2" ht="15.75" customHeight="1" x14ac:dyDescent="0.3">
      <c r="B409" s="43"/>
    </row>
    <row r="410" spans="2:2" ht="15.75" customHeight="1" x14ac:dyDescent="0.3">
      <c r="B410" s="43"/>
    </row>
    <row r="411" spans="2:2" ht="15.75" customHeight="1" x14ac:dyDescent="0.3">
      <c r="B411" s="43"/>
    </row>
    <row r="412" spans="2:2" ht="15.75" customHeight="1" x14ac:dyDescent="0.3">
      <c r="B412" s="43"/>
    </row>
    <row r="413" spans="2:2" ht="15.75" customHeight="1" x14ac:dyDescent="0.3">
      <c r="B413" s="43"/>
    </row>
    <row r="414" spans="2:2" ht="15.75" customHeight="1" x14ac:dyDescent="0.3">
      <c r="B414" s="43"/>
    </row>
    <row r="415" spans="2:2" ht="15.75" customHeight="1" x14ac:dyDescent="0.3">
      <c r="B415" s="43"/>
    </row>
    <row r="416" spans="2:2" ht="15.75" customHeight="1" x14ac:dyDescent="0.3">
      <c r="B416" s="43"/>
    </row>
    <row r="417" spans="2:2" ht="15.75" customHeight="1" x14ac:dyDescent="0.3">
      <c r="B417" s="43"/>
    </row>
    <row r="418" spans="2:2" ht="15.75" customHeight="1" x14ac:dyDescent="0.3">
      <c r="B418" s="43"/>
    </row>
    <row r="419" spans="2:2" ht="15.75" customHeight="1" x14ac:dyDescent="0.3">
      <c r="B419" s="43"/>
    </row>
    <row r="420" spans="2:2" ht="15.75" customHeight="1" x14ac:dyDescent="0.3">
      <c r="B420" s="43"/>
    </row>
    <row r="421" spans="2:2" ht="15.75" customHeight="1" x14ac:dyDescent="0.3">
      <c r="B421" s="43"/>
    </row>
    <row r="422" spans="2:2" ht="15.75" customHeight="1" x14ac:dyDescent="0.3">
      <c r="B422" s="43"/>
    </row>
    <row r="423" spans="2:2" ht="15.75" customHeight="1" x14ac:dyDescent="0.3">
      <c r="B423" s="43"/>
    </row>
    <row r="424" spans="2:2" ht="15.75" customHeight="1" x14ac:dyDescent="0.3">
      <c r="B424" s="43"/>
    </row>
    <row r="425" spans="2:2" ht="15.75" customHeight="1" x14ac:dyDescent="0.3">
      <c r="B425" s="43"/>
    </row>
    <row r="426" spans="2:2" ht="15.75" customHeight="1" x14ac:dyDescent="0.3">
      <c r="B426" s="43"/>
    </row>
    <row r="427" spans="2:2" ht="15.75" customHeight="1" x14ac:dyDescent="0.3">
      <c r="B427" s="43"/>
    </row>
    <row r="428" spans="2:2" ht="15.75" customHeight="1" x14ac:dyDescent="0.3">
      <c r="B428" s="43"/>
    </row>
    <row r="429" spans="2:2" ht="15.75" customHeight="1" x14ac:dyDescent="0.3">
      <c r="B429" s="43"/>
    </row>
    <row r="430" spans="2:2" ht="15.75" customHeight="1" x14ac:dyDescent="0.3">
      <c r="B430" s="43"/>
    </row>
    <row r="431" spans="2:2" ht="15.75" customHeight="1" x14ac:dyDescent="0.3">
      <c r="B431" s="43"/>
    </row>
    <row r="432" spans="2:2" ht="15.75" customHeight="1" x14ac:dyDescent="0.3">
      <c r="B432" s="43"/>
    </row>
    <row r="433" spans="2:2" ht="15.75" customHeight="1" x14ac:dyDescent="0.3">
      <c r="B433" s="43"/>
    </row>
    <row r="434" spans="2:2" ht="15.75" customHeight="1" x14ac:dyDescent="0.3">
      <c r="B434" s="43"/>
    </row>
    <row r="435" spans="2:2" ht="15.75" customHeight="1" x14ac:dyDescent="0.3">
      <c r="B435" s="43"/>
    </row>
    <row r="436" spans="2:2" ht="15.75" customHeight="1" x14ac:dyDescent="0.3">
      <c r="B436" s="43"/>
    </row>
    <row r="437" spans="2:2" ht="15.75" customHeight="1" x14ac:dyDescent="0.3">
      <c r="B437" s="43"/>
    </row>
    <row r="438" spans="2:2" ht="15.75" customHeight="1" x14ac:dyDescent="0.3">
      <c r="B438" s="43"/>
    </row>
    <row r="439" spans="2:2" ht="15.75" customHeight="1" x14ac:dyDescent="0.3">
      <c r="B439" s="43"/>
    </row>
    <row r="440" spans="2:2" ht="15.75" customHeight="1" x14ac:dyDescent="0.3">
      <c r="B440" s="43"/>
    </row>
    <row r="441" spans="2:2" ht="15.75" customHeight="1" x14ac:dyDescent="0.3">
      <c r="B441" s="43"/>
    </row>
    <row r="442" spans="2:2" ht="15.75" customHeight="1" x14ac:dyDescent="0.3">
      <c r="B442" s="43"/>
    </row>
    <row r="443" spans="2:2" ht="15.75" customHeight="1" x14ac:dyDescent="0.3">
      <c r="B443" s="43"/>
    </row>
    <row r="444" spans="2:2" ht="15.75" customHeight="1" x14ac:dyDescent="0.3">
      <c r="B444" s="43"/>
    </row>
    <row r="445" spans="2:2" ht="15.75" customHeight="1" x14ac:dyDescent="0.3">
      <c r="B445" s="43"/>
    </row>
    <row r="446" spans="2:2" ht="15.75" customHeight="1" x14ac:dyDescent="0.3">
      <c r="B446" s="43"/>
    </row>
    <row r="447" spans="2:2" ht="15.75" customHeight="1" x14ac:dyDescent="0.3">
      <c r="B447" s="43"/>
    </row>
    <row r="448" spans="2:2" ht="15.75" customHeight="1" x14ac:dyDescent="0.3">
      <c r="B448" s="43"/>
    </row>
    <row r="449" spans="2:2" ht="15.75" customHeight="1" x14ac:dyDescent="0.3">
      <c r="B449" s="43"/>
    </row>
    <row r="450" spans="2:2" ht="15.75" customHeight="1" x14ac:dyDescent="0.3">
      <c r="B450" s="43"/>
    </row>
    <row r="451" spans="2:2" ht="15.75" customHeight="1" x14ac:dyDescent="0.3">
      <c r="B451" s="43"/>
    </row>
    <row r="452" spans="2:2" ht="15.75" customHeight="1" x14ac:dyDescent="0.3">
      <c r="B452" s="43"/>
    </row>
    <row r="453" spans="2:2" ht="15.75" customHeight="1" x14ac:dyDescent="0.3">
      <c r="B453" s="43"/>
    </row>
    <row r="454" spans="2:2" ht="15.75" customHeight="1" x14ac:dyDescent="0.3">
      <c r="B454" s="43"/>
    </row>
    <row r="455" spans="2:2" ht="15.75" customHeight="1" x14ac:dyDescent="0.3">
      <c r="B455" s="43"/>
    </row>
    <row r="456" spans="2:2" ht="15.75" customHeight="1" x14ac:dyDescent="0.3">
      <c r="B456" s="43"/>
    </row>
    <row r="457" spans="2:2" ht="15.75" customHeight="1" x14ac:dyDescent="0.3">
      <c r="B457" s="43"/>
    </row>
    <row r="458" spans="2:2" ht="15.75" customHeight="1" x14ac:dyDescent="0.3">
      <c r="B458" s="43"/>
    </row>
    <row r="459" spans="2:2" ht="15.75" customHeight="1" x14ac:dyDescent="0.3">
      <c r="B459" s="43"/>
    </row>
    <row r="460" spans="2:2" ht="15.75" customHeight="1" x14ac:dyDescent="0.3">
      <c r="B460" s="43"/>
    </row>
    <row r="461" spans="2:2" ht="15.75" customHeight="1" x14ac:dyDescent="0.3">
      <c r="B461" s="43"/>
    </row>
    <row r="462" spans="2:2" ht="15.75" customHeight="1" x14ac:dyDescent="0.3">
      <c r="B462" s="43"/>
    </row>
    <row r="463" spans="2:2" ht="15.75" customHeight="1" x14ac:dyDescent="0.3">
      <c r="B463" s="43"/>
    </row>
    <row r="464" spans="2:2" ht="15.75" customHeight="1" x14ac:dyDescent="0.3">
      <c r="B464" s="43"/>
    </row>
    <row r="465" spans="2:2" ht="15.75" customHeight="1" x14ac:dyDescent="0.3">
      <c r="B465" s="43"/>
    </row>
    <row r="466" spans="2:2" ht="15.75" customHeight="1" x14ac:dyDescent="0.3">
      <c r="B466" s="43"/>
    </row>
    <row r="467" spans="2:2" ht="15.75" customHeight="1" x14ac:dyDescent="0.3">
      <c r="B467" s="43"/>
    </row>
    <row r="468" spans="2:2" ht="15.75" customHeight="1" x14ac:dyDescent="0.3">
      <c r="B468" s="43"/>
    </row>
    <row r="469" spans="2:2" ht="15.75" customHeight="1" x14ac:dyDescent="0.3">
      <c r="B469" s="43"/>
    </row>
    <row r="470" spans="2:2" ht="15.75" customHeight="1" x14ac:dyDescent="0.3">
      <c r="B470" s="43"/>
    </row>
    <row r="471" spans="2:2" ht="15.75" customHeight="1" x14ac:dyDescent="0.3">
      <c r="B471" s="43"/>
    </row>
    <row r="472" spans="2:2" ht="15.75" customHeight="1" x14ac:dyDescent="0.3">
      <c r="B472" s="43"/>
    </row>
    <row r="473" spans="2:2" ht="15.75" customHeight="1" x14ac:dyDescent="0.3">
      <c r="B473" s="43"/>
    </row>
    <row r="474" spans="2:2" ht="15.75" customHeight="1" x14ac:dyDescent="0.3">
      <c r="B474" s="43"/>
    </row>
    <row r="475" spans="2:2" ht="15.75" customHeight="1" x14ac:dyDescent="0.3">
      <c r="B475" s="43"/>
    </row>
    <row r="476" spans="2:2" ht="15.75" customHeight="1" x14ac:dyDescent="0.3">
      <c r="B476" s="43"/>
    </row>
    <row r="477" spans="2:2" ht="15.75" customHeight="1" x14ac:dyDescent="0.3">
      <c r="B477" s="43"/>
    </row>
    <row r="478" spans="2:2" ht="15.75" customHeight="1" x14ac:dyDescent="0.3">
      <c r="B478" s="43"/>
    </row>
    <row r="479" spans="2:2" ht="15.75" customHeight="1" x14ac:dyDescent="0.3">
      <c r="B479" s="43"/>
    </row>
    <row r="480" spans="2:2" ht="15.75" customHeight="1" x14ac:dyDescent="0.3">
      <c r="B480" s="43"/>
    </row>
    <row r="481" spans="2:2" ht="15.75" customHeight="1" x14ac:dyDescent="0.3">
      <c r="B481" s="43"/>
    </row>
    <row r="482" spans="2:2" ht="15.75" customHeight="1" x14ac:dyDescent="0.3">
      <c r="B482" s="43"/>
    </row>
    <row r="483" spans="2:2" ht="15.75" customHeight="1" x14ac:dyDescent="0.3">
      <c r="B483" s="43"/>
    </row>
    <row r="484" spans="2:2" ht="15.75" customHeight="1" x14ac:dyDescent="0.3">
      <c r="B484" s="43"/>
    </row>
    <row r="485" spans="2:2" ht="15.75" customHeight="1" x14ac:dyDescent="0.3">
      <c r="B485" s="43"/>
    </row>
    <row r="486" spans="2:2" ht="15.75" customHeight="1" x14ac:dyDescent="0.3">
      <c r="B486" s="43"/>
    </row>
    <row r="487" spans="2:2" ht="15.75" customHeight="1" x14ac:dyDescent="0.3">
      <c r="B487" s="43"/>
    </row>
    <row r="488" spans="2:2" ht="15.75" customHeight="1" x14ac:dyDescent="0.3">
      <c r="B488" s="43"/>
    </row>
    <row r="489" spans="2:2" ht="15.75" customHeight="1" x14ac:dyDescent="0.3">
      <c r="B489" s="43"/>
    </row>
    <row r="490" spans="2:2" ht="15.75" customHeight="1" x14ac:dyDescent="0.3">
      <c r="B490" s="43"/>
    </row>
    <row r="491" spans="2:2" ht="15.75" customHeight="1" x14ac:dyDescent="0.3">
      <c r="B491" s="43"/>
    </row>
    <row r="492" spans="2:2" ht="15.75" customHeight="1" x14ac:dyDescent="0.3">
      <c r="B492" s="43"/>
    </row>
    <row r="493" spans="2:2" ht="15.75" customHeight="1" x14ac:dyDescent="0.3">
      <c r="B493" s="43"/>
    </row>
    <row r="494" spans="2:2" ht="15.75" customHeight="1" x14ac:dyDescent="0.3">
      <c r="B494" s="43"/>
    </row>
    <row r="495" spans="2:2" ht="15.75" customHeight="1" x14ac:dyDescent="0.3">
      <c r="B495" s="43"/>
    </row>
    <row r="496" spans="2:2" ht="15.75" customHeight="1" x14ac:dyDescent="0.3">
      <c r="B496" s="43"/>
    </row>
    <row r="497" spans="2:2" ht="15.75" customHeight="1" x14ac:dyDescent="0.3">
      <c r="B497" s="43"/>
    </row>
    <row r="498" spans="2:2" ht="15.75" customHeight="1" x14ac:dyDescent="0.3">
      <c r="B498" s="43"/>
    </row>
    <row r="499" spans="2:2" ht="15.75" customHeight="1" x14ac:dyDescent="0.3">
      <c r="B499" s="43"/>
    </row>
    <row r="500" spans="2:2" ht="15.75" customHeight="1" x14ac:dyDescent="0.3">
      <c r="B500" s="43"/>
    </row>
    <row r="501" spans="2:2" ht="15.75" customHeight="1" x14ac:dyDescent="0.3">
      <c r="B501" s="43"/>
    </row>
    <row r="502" spans="2:2" ht="15.75" customHeight="1" x14ac:dyDescent="0.3">
      <c r="B502" s="43"/>
    </row>
    <row r="503" spans="2:2" ht="15.75" customHeight="1" x14ac:dyDescent="0.3">
      <c r="B503" s="43"/>
    </row>
    <row r="504" spans="2:2" ht="15.75" customHeight="1" x14ac:dyDescent="0.3">
      <c r="B504" s="43"/>
    </row>
    <row r="505" spans="2:2" ht="15.75" customHeight="1" x14ac:dyDescent="0.3">
      <c r="B505" s="43"/>
    </row>
    <row r="506" spans="2:2" ht="15.75" customHeight="1" x14ac:dyDescent="0.3">
      <c r="B506" s="43"/>
    </row>
    <row r="507" spans="2:2" ht="15.75" customHeight="1" x14ac:dyDescent="0.3">
      <c r="B507" s="43"/>
    </row>
    <row r="508" spans="2:2" ht="15.75" customHeight="1" x14ac:dyDescent="0.3">
      <c r="B508" s="43"/>
    </row>
    <row r="509" spans="2:2" ht="15.75" customHeight="1" x14ac:dyDescent="0.3">
      <c r="B509" s="43"/>
    </row>
    <row r="510" spans="2:2" ht="15.75" customHeight="1" x14ac:dyDescent="0.3">
      <c r="B510" s="43"/>
    </row>
    <row r="511" spans="2:2" ht="15.75" customHeight="1" x14ac:dyDescent="0.3">
      <c r="B511" s="43"/>
    </row>
    <row r="512" spans="2:2" ht="15.75" customHeight="1" x14ac:dyDescent="0.3">
      <c r="B512" s="43"/>
    </row>
    <row r="513" spans="2:2" ht="15.75" customHeight="1" x14ac:dyDescent="0.3">
      <c r="B513" s="43"/>
    </row>
    <row r="514" spans="2:2" ht="15.75" customHeight="1" x14ac:dyDescent="0.3">
      <c r="B514" s="43"/>
    </row>
    <row r="515" spans="2:2" ht="15.75" customHeight="1" x14ac:dyDescent="0.3">
      <c r="B515" s="43"/>
    </row>
    <row r="516" spans="2:2" ht="15.75" customHeight="1" x14ac:dyDescent="0.3">
      <c r="B516" s="43"/>
    </row>
    <row r="517" spans="2:2" ht="15.75" customHeight="1" x14ac:dyDescent="0.3">
      <c r="B517" s="43"/>
    </row>
    <row r="518" spans="2:2" ht="15.75" customHeight="1" x14ac:dyDescent="0.3">
      <c r="B518" s="43"/>
    </row>
    <row r="519" spans="2:2" ht="15.75" customHeight="1" x14ac:dyDescent="0.3">
      <c r="B519" s="43"/>
    </row>
    <row r="520" spans="2:2" ht="15.75" customHeight="1" x14ac:dyDescent="0.3">
      <c r="B520" s="43"/>
    </row>
    <row r="521" spans="2:2" ht="15.75" customHeight="1" x14ac:dyDescent="0.3">
      <c r="B521" s="43"/>
    </row>
    <row r="522" spans="2:2" ht="15.75" customHeight="1" x14ac:dyDescent="0.3">
      <c r="B522" s="43"/>
    </row>
    <row r="523" spans="2:2" ht="15.75" customHeight="1" x14ac:dyDescent="0.3">
      <c r="B523" s="43"/>
    </row>
    <row r="524" spans="2:2" ht="15.75" customHeight="1" x14ac:dyDescent="0.3">
      <c r="B524" s="43"/>
    </row>
    <row r="525" spans="2:2" ht="15.75" customHeight="1" x14ac:dyDescent="0.3">
      <c r="B525" s="43"/>
    </row>
    <row r="526" spans="2:2" ht="15.75" customHeight="1" x14ac:dyDescent="0.3">
      <c r="B526" s="43"/>
    </row>
    <row r="527" spans="2:2" ht="15.75" customHeight="1" x14ac:dyDescent="0.3">
      <c r="B527" s="43"/>
    </row>
    <row r="528" spans="2:2" ht="15.75" customHeight="1" x14ac:dyDescent="0.3">
      <c r="B528" s="43"/>
    </row>
    <row r="529" spans="2:2" ht="15.75" customHeight="1" x14ac:dyDescent="0.3">
      <c r="B529" s="43"/>
    </row>
    <row r="530" spans="2:2" ht="15.75" customHeight="1" x14ac:dyDescent="0.3">
      <c r="B530" s="43"/>
    </row>
    <row r="531" spans="2:2" ht="15.75" customHeight="1" x14ac:dyDescent="0.3">
      <c r="B531" s="43"/>
    </row>
    <row r="532" spans="2:2" ht="15.75" customHeight="1" x14ac:dyDescent="0.3">
      <c r="B532" s="43"/>
    </row>
    <row r="533" spans="2:2" ht="15.75" customHeight="1" x14ac:dyDescent="0.3">
      <c r="B533" s="43"/>
    </row>
    <row r="534" spans="2:2" ht="15.75" customHeight="1" x14ac:dyDescent="0.3">
      <c r="B534" s="43"/>
    </row>
    <row r="535" spans="2:2" ht="15.75" customHeight="1" x14ac:dyDescent="0.3">
      <c r="B535" s="43"/>
    </row>
    <row r="536" spans="2:2" ht="15.75" customHeight="1" x14ac:dyDescent="0.3">
      <c r="B536" s="43"/>
    </row>
    <row r="537" spans="2:2" ht="15.75" customHeight="1" x14ac:dyDescent="0.3">
      <c r="B537" s="43"/>
    </row>
    <row r="538" spans="2:2" ht="15.75" customHeight="1" x14ac:dyDescent="0.3">
      <c r="B538" s="43"/>
    </row>
    <row r="539" spans="2:2" ht="15.75" customHeight="1" x14ac:dyDescent="0.3">
      <c r="B539" s="43"/>
    </row>
    <row r="540" spans="2:2" ht="15.75" customHeight="1" x14ac:dyDescent="0.3">
      <c r="B540" s="43"/>
    </row>
    <row r="541" spans="2:2" ht="15.75" customHeight="1" x14ac:dyDescent="0.3">
      <c r="B541" s="43"/>
    </row>
    <row r="542" spans="2:2" ht="15.75" customHeight="1" x14ac:dyDescent="0.3">
      <c r="B542" s="43"/>
    </row>
    <row r="543" spans="2:2" ht="15.75" customHeight="1" x14ac:dyDescent="0.3">
      <c r="B543" s="43"/>
    </row>
    <row r="544" spans="2:2" ht="15.75" customHeight="1" x14ac:dyDescent="0.3">
      <c r="B544" s="43"/>
    </row>
    <row r="545" spans="2:2" ht="15.75" customHeight="1" x14ac:dyDescent="0.3">
      <c r="B545" s="43"/>
    </row>
    <row r="546" spans="2:2" ht="15.75" customHeight="1" x14ac:dyDescent="0.3">
      <c r="B546" s="43"/>
    </row>
    <row r="547" spans="2:2" ht="15.75" customHeight="1" x14ac:dyDescent="0.3">
      <c r="B547" s="43"/>
    </row>
    <row r="548" spans="2:2" ht="15.75" customHeight="1" x14ac:dyDescent="0.3">
      <c r="B548" s="43"/>
    </row>
    <row r="549" spans="2:2" ht="15.75" customHeight="1" x14ac:dyDescent="0.3">
      <c r="B549" s="43"/>
    </row>
    <row r="550" spans="2:2" ht="15.75" customHeight="1" x14ac:dyDescent="0.3">
      <c r="B550" s="43"/>
    </row>
    <row r="551" spans="2:2" ht="15.75" customHeight="1" x14ac:dyDescent="0.3">
      <c r="B551" s="43"/>
    </row>
    <row r="552" spans="2:2" ht="15.75" customHeight="1" x14ac:dyDescent="0.3">
      <c r="B552" s="43"/>
    </row>
    <row r="553" spans="2:2" ht="15.75" customHeight="1" x14ac:dyDescent="0.3">
      <c r="B553" s="43"/>
    </row>
    <row r="554" spans="2:2" ht="15.75" customHeight="1" x14ac:dyDescent="0.3">
      <c r="B554" s="43"/>
    </row>
    <row r="555" spans="2:2" ht="15.75" customHeight="1" x14ac:dyDescent="0.3">
      <c r="B555" s="43"/>
    </row>
    <row r="556" spans="2:2" ht="15.75" customHeight="1" x14ac:dyDescent="0.3">
      <c r="B556" s="43"/>
    </row>
    <row r="557" spans="2:2" ht="15.75" customHeight="1" x14ac:dyDescent="0.3">
      <c r="B557" s="43"/>
    </row>
    <row r="558" spans="2:2" ht="15.75" customHeight="1" x14ac:dyDescent="0.3">
      <c r="B558" s="43"/>
    </row>
    <row r="559" spans="2:2" ht="15.75" customHeight="1" x14ac:dyDescent="0.3">
      <c r="B559" s="43"/>
    </row>
    <row r="560" spans="2:2" ht="15.75" customHeight="1" x14ac:dyDescent="0.3">
      <c r="B560" s="43"/>
    </row>
    <row r="561" spans="2:2" ht="15.75" customHeight="1" x14ac:dyDescent="0.3">
      <c r="B561" s="43"/>
    </row>
    <row r="562" spans="2:2" ht="15.75" customHeight="1" x14ac:dyDescent="0.3">
      <c r="B562" s="43"/>
    </row>
    <row r="563" spans="2:2" ht="15.75" customHeight="1" x14ac:dyDescent="0.3">
      <c r="B563" s="43"/>
    </row>
    <row r="564" spans="2:2" ht="15.75" customHeight="1" x14ac:dyDescent="0.3">
      <c r="B564" s="43"/>
    </row>
    <row r="565" spans="2:2" ht="15.75" customHeight="1" x14ac:dyDescent="0.3">
      <c r="B565" s="43"/>
    </row>
    <row r="566" spans="2:2" ht="15.75" customHeight="1" x14ac:dyDescent="0.3">
      <c r="B566" s="43"/>
    </row>
    <row r="567" spans="2:2" ht="15.75" customHeight="1" x14ac:dyDescent="0.3">
      <c r="B567" s="43"/>
    </row>
    <row r="568" spans="2:2" ht="15.75" customHeight="1" x14ac:dyDescent="0.3">
      <c r="B568" s="43"/>
    </row>
    <row r="569" spans="2:2" ht="15.75" customHeight="1" x14ac:dyDescent="0.3">
      <c r="B569" s="43"/>
    </row>
    <row r="570" spans="2:2" ht="15.75" customHeight="1" x14ac:dyDescent="0.3">
      <c r="B570" s="43"/>
    </row>
    <row r="571" spans="2:2" ht="15.75" customHeight="1" x14ac:dyDescent="0.3">
      <c r="B571" s="43"/>
    </row>
    <row r="572" spans="2:2" ht="15.75" customHeight="1" x14ac:dyDescent="0.3">
      <c r="B572" s="43"/>
    </row>
    <row r="573" spans="2:2" ht="15.75" customHeight="1" x14ac:dyDescent="0.3">
      <c r="B573" s="43"/>
    </row>
    <row r="574" spans="2:2" ht="15.75" customHeight="1" x14ac:dyDescent="0.3">
      <c r="B574" s="43"/>
    </row>
    <row r="575" spans="2:2" ht="15.75" customHeight="1" x14ac:dyDescent="0.3">
      <c r="B575" s="43"/>
    </row>
    <row r="576" spans="2:2" ht="15.75" customHeight="1" x14ac:dyDescent="0.3">
      <c r="B576" s="43"/>
    </row>
    <row r="577" spans="2:2" ht="15.75" customHeight="1" x14ac:dyDescent="0.3">
      <c r="B577" s="43"/>
    </row>
    <row r="578" spans="2:2" ht="15.75" customHeight="1" x14ac:dyDescent="0.3">
      <c r="B578" s="43"/>
    </row>
    <row r="579" spans="2:2" ht="15.75" customHeight="1" x14ac:dyDescent="0.3">
      <c r="B579" s="43"/>
    </row>
    <row r="580" spans="2:2" ht="15.75" customHeight="1" x14ac:dyDescent="0.3">
      <c r="B580" s="43"/>
    </row>
    <row r="581" spans="2:2" ht="15.75" customHeight="1" x14ac:dyDescent="0.3">
      <c r="B581" s="43"/>
    </row>
    <row r="582" spans="2:2" ht="15.75" customHeight="1" x14ac:dyDescent="0.3">
      <c r="B582" s="43"/>
    </row>
    <row r="583" spans="2:2" ht="15.75" customHeight="1" x14ac:dyDescent="0.3">
      <c r="B583" s="43"/>
    </row>
    <row r="584" spans="2:2" ht="15.75" customHeight="1" x14ac:dyDescent="0.3">
      <c r="B584" s="43"/>
    </row>
    <row r="585" spans="2:2" ht="15.75" customHeight="1" x14ac:dyDescent="0.3">
      <c r="B585" s="43"/>
    </row>
    <row r="586" spans="2:2" ht="15.75" customHeight="1" x14ac:dyDescent="0.3">
      <c r="B586" s="43"/>
    </row>
    <row r="587" spans="2:2" ht="15.75" customHeight="1" x14ac:dyDescent="0.3">
      <c r="B587" s="43"/>
    </row>
    <row r="588" spans="2:2" ht="15.75" customHeight="1" x14ac:dyDescent="0.3">
      <c r="B588" s="43"/>
    </row>
    <row r="589" spans="2:2" ht="15.75" customHeight="1" x14ac:dyDescent="0.3">
      <c r="B589" s="43"/>
    </row>
    <row r="590" spans="2:2" ht="15.75" customHeight="1" x14ac:dyDescent="0.3">
      <c r="B590" s="43"/>
    </row>
    <row r="591" spans="2:2" ht="15.75" customHeight="1" x14ac:dyDescent="0.3">
      <c r="B591" s="43"/>
    </row>
    <row r="592" spans="2:2" ht="15.75" customHeight="1" x14ac:dyDescent="0.3">
      <c r="B592" s="43"/>
    </row>
    <row r="593" spans="2:2" ht="15.75" customHeight="1" x14ac:dyDescent="0.3">
      <c r="B593" s="43"/>
    </row>
    <row r="594" spans="2:2" ht="15.75" customHeight="1" x14ac:dyDescent="0.3">
      <c r="B594" s="43"/>
    </row>
    <row r="595" spans="2:2" ht="15.75" customHeight="1" x14ac:dyDescent="0.3">
      <c r="B595" s="43"/>
    </row>
    <row r="596" spans="2:2" ht="15.75" customHeight="1" x14ac:dyDescent="0.3">
      <c r="B596" s="43"/>
    </row>
    <row r="597" spans="2:2" ht="15.75" customHeight="1" x14ac:dyDescent="0.3">
      <c r="B597" s="43"/>
    </row>
    <row r="598" spans="2:2" ht="15.75" customHeight="1" x14ac:dyDescent="0.3">
      <c r="B598" s="43"/>
    </row>
    <row r="599" spans="2:2" ht="15.75" customHeight="1" x14ac:dyDescent="0.3">
      <c r="B599" s="43"/>
    </row>
    <row r="600" spans="2:2" ht="15.75" customHeight="1" x14ac:dyDescent="0.3">
      <c r="B600" s="43"/>
    </row>
    <row r="601" spans="2:2" ht="15.75" customHeight="1" x14ac:dyDescent="0.3">
      <c r="B601" s="43"/>
    </row>
    <row r="602" spans="2:2" ht="15.75" customHeight="1" x14ac:dyDescent="0.3">
      <c r="B602" s="43"/>
    </row>
    <row r="603" spans="2:2" ht="15.75" customHeight="1" x14ac:dyDescent="0.3">
      <c r="B603" s="43"/>
    </row>
    <row r="604" spans="2:2" ht="15.75" customHeight="1" x14ac:dyDescent="0.3">
      <c r="B604" s="43"/>
    </row>
    <row r="605" spans="2:2" ht="15.75" customHeight="1" x14ac:dyDescent="0.3">
      <c r="B605" s="43"/>
    </row>
    <row r="606" spans="2:2" ht="15.75" customHeight="1" x14ac:dyDescent="0.3">
      <c r="B606" s="43"/>
    </row>
    <row r="607" spans="2:2" ht="15.75" customHeight="1" x14ac:dyDescent="0.3">
      <c r="B607" s="43"/>
    </row>
    <row r="608" spans="2:2" ht="15.75" customHeight="1" x14ac:dyDescent="0.3">
      <c r="B608" s="43"/>
    </row>
    <row r="609" spans="2:2" ht="15.75" customHeight="1" x14ac:dyDescent="0.3">
      <c r="B609" s="43"/>
    </row>
    <row r="610" spans="2:2" ht="15.75" customHeight="1" x14ac:dyDescent="0.3">
      <c r="B610" s="43"/>
    </row>
    <row r="611" spans="2:2" ht="15.75" customHeight="1" x14ac:dyDescent="0.3">
      <c r="B611" s="43"/>
    </row>
    <row r="612" spans="2:2" ht="15.75" customHeight="1" x14ac:dyDescent="0.3">
      <c r="B612" s="43"/>
    </row>
    <row r="613" spans="2:2" ht="15.75" customHeight="1" x14ac:dyDescent="0.3">
      <c r="B613" s="43"/>
    </row>
    <row r="614" spans="2:2" ht="15.75" customHeight="1" x14ac:dyDescent="0.3">
      <c r="B614" s="43"/>
    </row>
    <row r="615" spans="2:2" ht="15.75" customHeight="1" x14ac:dyDescent="0.3">
      <c r="B615" s="43"/>
    </row>
    <row r="616" spans="2:2" ht="15.75" customHeight="1" x14ac:dyDescent="0.3">
      <c r="B616" s="43"/>
    </row>
    <row r="617" spans="2:2" ht="15.75" customHeight="1" x14ac:dyDescent="0.3">
      <c r="B617" s="43"/>
    </row>
    <row r="618" spans="2:2" ht="15.75" customHeight="1" x14ac:dyDescent="0.3">
      <c r="B618" s="43"/>
    </row>
    <row r="619" spans="2:2" ht="15.75" customHeight="1" x14ac:dyDescent="0.3">
      <c r="B619" s="43"/>
    </row>
    <row r="620" spans="2:2" ht="15.75" customHeight="1" x14ac:dyDescent="0.3">
      <c r="B620" s="43"/>
    </row>
    <row r="621" spans="2:2" ht="15.75" customHeight="1" x14ac:dyDescent="0.3">
      <c r="B621" s="43"/>
    </row>
    <row r="622" spans="2:2" ht="15.75" customHeight="1" x14ac:dyDescent="0.3">
      <c r="B622" s="43"/>
    </row>
    <row r="623" spans="2:2" ht="15.75" customHeight="1" x14ac:dyDescent="0.3">
      <c r="B623" s="43"/>
    </row>
    <row r="624" spans="2:2" ht="15.75" customHeight="1" x14ac:dyDescent="0.3">
      <c r="B624" s="43"/>
    </row>
    <row r="625" spans="2:2" ht="15.75" customHeight="1" x14ac:dyDescent="0.3">
      <c r="B625" s="43"/>
    </row>
    <row r="626" spans="2:2" ht="15.75" customHeight="1" x14ac:dyDescent="0.3">
      <c r="B626" s="43"/>
    </row>
    <row r="627" spans="2:2" ht="15.75" customHeight="1" x14ac:dyDescent="0.3">
      <c r="B627" s="43"/>
    </row>
    <row r="628" spans="2:2" ht="15.75" customHeight="1" x14ac:dyDescent="0.3">
      <c r="B628" s="43"/>
    </row>
    <row r="629" spans="2:2" ht="15.75" customHeight="1" x14ac:dyDescent="0.3">
      <c r="B629" s="43"/>
    </row>
    <row r="630" spans="2:2" ht="15.75" customHeight="1" x14ac:dyDescent="0.3">
      <c r="B630" s="43"/>
    </row>
    <row r="631" spans="2:2" ht="15.75" customHeight="1" x14ac:dyDescent="0.3">
      <c r="B631" s="43"/>
    </row>
    <row r="632" spans="2:2" ht="15.75" customHeight="1" x14ac:dyDescent="0.3">
      <c r="B632" s="43"/>
    </row>
    <row r="633" spans="2:2" ht="15.75" customHeight="1" x14ac:dyDescent="0.3">
      <c r="B633" s="43"/>
    </row>
    <row r="634" spans="2:2" ht="15.75" customHeight="1" x14ac:dyDescent="0.3">
      <c r="B634" s="43"/>
    </row>
    <row r="635" spans="2:2" ht="15.75" customHeight="1" x14ac:dyDescent="0.3">
      <c r="B635" s="43"/>
    </row>
    <row r="636" spans="2:2" ht="15.75" customHeight="1" x14ac:dyDescent="0.3">
      <c r="B636" s="43"/>
    </row>
    <row r="637" spans="2:2" ht="15.75" customHeight="1" x14ac:dyDescent="0.3">
      <c r="B637" s="43"/>
    </row>
    <row r="638" spans="2:2" ht="15.75" customHeight="1" x14ac:dyDescent="0.3">
      <c r="B638" s="43"/>
    </row>
    <row r="639" spans="2:2" ht="15.75" customHeight="1" x14ac:dyDescent="0.3">
      <c r="B639" s="43"/>
    </row>
    <row r="640" spans="2:2" ht="15.75" customHeight="1" x14ac:dyDescent="0.3">
      <c r="B640" s="43"/>
    </row>
    <row r="641" spans="2:2" ht="15.75" customHeight="1" x14ac:dyDescent="0.3">
      <c r="B641" s="43"/>
    </row>
    <row r="642" spans="2:2" ht="15.75" customHeight="1" x14ac:dyDescent="0.3">
      <c r="B642" s="43"/>
    </row>
    <row r="643" spans="2:2" ht="15.75" customHeight="1" x14ac:dyDescent="0.3">
      <c r="B643" s="43"/>
    </row>
    <row r="644" spans="2:2" ht="15.75" customHeight="1" x14ac:dyDescent="0.3">
      <c r="B644" s="43"/>
    </row>
    <row r="645" spans="2:2" ht="15.75" customHeight="1" x14ac:dyDescent="0.3">
      <c r="B645" s="43"/>
    </row>
    <row r="646" spans="2:2" ht="15.75" customHeight="1" x14ac:dyDescent="0.3">
      <c r="B646" s="43"/>
    </row>
    <row r="647" spans="2:2" ht="15.75" customHeight="1" x14ac:dyDescent="0.3">
      <c r="B647" s="43"/>
    </row>
    <row r="648" spans="2:2" ht="15.75" customHeight="1" x14ac:dyDescent="0.3">
      <c r="B648" s="43"/>
    </row>
    <row r="649" spans="2:2" ht="15.75" customHeight="1" x14ac:dyDescent="0.3">
      <c r="B649" s="43"/>
    </row>
    <row r="650" spans="2:2" ht="15.75" customHeight="1" x14ac:dyDescent="0.3">
      <c r="B650" s="43"/>
    </row>
    <row r="651" spans="2:2" ht="15.75" customHeight="1" x14ac:dyDescent="0.3">
      <c r="B651" s="43"/>
    </row>
    <row r="652" spans="2:2" ht="15.75" customHeight="1" x14ac:dyDescent="0.3">
      <c r="B652" s="43"/>
    </row>
    <row r="653" spans="2:2" ht="15.75" customHeight="1" x14ac:dyDescent="0.3">
      <c r="B653" s="43"/>
    </row>
    <row r="654" spans="2:2" ht="15.75" customHeight="1" x14ac:dyDescent="0.3">
      <c r="B654" s="43"/>
    </row>
    <row r="655" spans="2:2" ht="15.75" customHeight="1" x14ac:dyDescent="0.3">
      <c r="B655" s="43"/>
    </row>
    <row r="656" spans="2:2" ht="15.75" customHeight="1" x14ac:dyDescent="0.3">
      <c r="B656" s="43"/>
    </row>
    <row r="657" spans="2:2" ht="15.75" customHeight="1" x14ac:dyDescent="0.3">
      <c r="B657" s="43"/>
    </row>
    <row r="658" spans="2:2" ht="15.75" customHeight="1" x14ac:dyDescent="0.3">
      <c r="B658" s="43"/>
    </row>
    <row r="659" spans="2:2" ht="15.75" customHeight="1" x14ac:dyDescent="0.3">
      <c r="B659" s="43"/>
    </row>
    <row r="660" spans="2:2" ht="15.75" customHeight="1" x14ac:dyDescent="0.3">
      <c r="B660" s="43"/>
    </row>
    <row r="661" spans="2:2" ht="15.75" customHeight="1" x14ac:dyDescent="0.3">
      <c r="B661" s="43"/>
    </row>
    <row r="662" spans="2:2" ht="15.75" customHeight="1" x14ac:dyDescent="0.3">
      <c r="B662" s="43"/>
    </row>
    <row r="663" spans="2:2" ht="15.75" customHeight="1" x14ac:dyDescent="0.3">
      <c r="B663" s="43"/>
    </row>
    <row r="664" spans="2:2" ht="15.75" customHeight="1" x14ac:dyDescent="0.3">
      <c r="B664" s="43"/>
    </row>
    <row r="665" spans="2:2" ht="15.75" customHeight="1" x14ac:dyDescent="0.3">
      <c r="B665" s="43"/>
    </row>
    <row r="666" spans="2:2" ht="15.75" customHeight="1" x14ac:dyDescent="0.3">
      <c r="B666" s="43"/>
    </row>
    <row r="667" spans="2:2" ht="15.75" customHeight="1" x14ac:dyDescent="0.3">
      <c r="B667" s="43"/>
    </row>
    <row r="668" spans="2:2" ht="15.75" customHeight="1" x14ac:dyDescent="0.3">
      <c r="B668" s="43"/>
    </row>
    <row r="669" spans="2:2" ht="15.75" customHeight="1" x14ac:dyDescent="0.3">
      <c r="B669" s="43"/>
    </row>
    <row r="670" spans="2:2" ht="15.75" customHeight="1" x14ac:dyDescent="0.3">
      <c r="B670" s="43"/>
    </row>
    <row r="671" spans="2:2" ht="15.75" customHeight="1" x14ac:dyDescent="0.3">
      <c r="B671" s="43"/>
    </row>
    <row r="672" spans="2:2" ht="15.75" customHeight="1" x14ac:dyDescent="0.3">
      <c r="B672" s="43"/>
    </row>
    <row r="673" spans="2:2" ht="15.75" customHeight="1" x14ac:dyDescent="0.3">
      <c r="B673" s="43"/>
    </row>
    <row r="674" spans="2:2" ht="15.75" customHeight="1" x14ac:dyDescent="0.3">
      <c r="B674" s="43"/>
    </row>
    <row r="675" spans="2:2" ht="15.75" customHeight="1" x14ac:dyDescent="0.3">
      <c r="B675" s="43"/>
    </row>
    <row r="676" spans="2:2" ht="15.75" customHeight="1" x14ac:dyDescent="0.3">
      <c r="B676" s="43"/>
    </row>
    <row r="677" spans="2:2" ht="15.75" customHeight="1" x14ac:dyDescent="0.3">
      <c r="B677" s="43"/>
    </row>
    <row r="678" spans="2:2" ht="15.75" customHeight="1" x14ac:dyDescent="0.3">
      <c r="B678" s="43"/>
    </row>
    <row r="679" spans="2:2" ht="15.75" customHeight="1" x14ac:dyDescent="0.3">
      <c r="B679" s="43"/>
    </row>
    <row r="680" spans="2:2" ht="15.75" customHeight="1" x14ac:dyDescent="0.3">
      <c r="B680" s="43"/>
    </row>
    <row r="681" spans="2:2" ht="15.75" customHeight="1" x14ac:dyDescent="0.3">
      <c r="B681" s="43"/>
    </row>
    <row r="682" spans="2:2" ht="15.75" customHeight="1" x14ac:dyDescent="0.3">
      <c r="B682" s="43"/>
    </row>
    <row r="683" spans="2:2" ht="15.75" customHeight="1" x14ac:dyDescent="0.3">
      <c r="B683" s="43"/>
    </row>
    <row r="684" spans="2:2" ht="15.75" customHeight="1" x14ac:dyDescent="0.3">
      <c r="B684" s="43"/>
    </row>
    <row r="685" spans="2:2" ht="15.75" customHeight="1" x14ac:dyDescent="0.3">
      <c r="B685" s="43"/>
    </row>
    <row r="686" spans="2:2" ht="15.75" customHeight="1" x14ac:dyDescent="0.3">
      <c r="B686" s="43"/>
    </row>
    <row r="687" spans="2:2" ht="15.75" customHeight="1" x14ac:dyDescent="0.3">
      <c r="B687" s="43"/>
    </row>
    <row r="688" spans="2:2" ht="15.75" customHeight="1" x14ac:dyDescent="0.3">
      <c r="B688" s="43"/>
    </row>
    <row r="689" spans="2:2" ht="15.75" customHeight="1" x14ac:dyDescent="0.3">
      <c r="B689" s="43"/>
    </row>
    <row r="690" spans="2:2" ht="15.75" customHeight="1" x14ac:dyDescent="0.3">
      <c r="B690" s="43"/>
    </row>
    <row r="691" spans="2:2" ht="15.75" customHeight="1" x14ac:dyDescent="0.3">
      <c r="B691" s="43"/>
    </row>
    <row r="692" spans="2:2" ht="15.75" customHeight="1" x14ac:dyDescent="0.3">
      <c r="B692" s="43"/>
    </row>
    <row r="693" spans="2:2" ht="15.75" customHeight="1" x14ac:dyDescent="0.3">
      <c r="B693" s="43"/>
    </row>
    <row r="694" spans="2:2" ht="15.75" customHeight="1" x14ac:dyDescent="0.3">
      <c r="B694" s="43"/>
    </row>
    <row r="695" spans="2:2" ht="15.75" customHeight="1" x14ac:dyDescent="0.3">
      <c r="B695" s="43"/>
    </row>
    <row r="696" spans="2:2" ht="15.75" customHeight="1" x14ac:dyDescent="0.3">
      <c r="B696" s="43"/>
    </row>
    <row r="697" spans="2:2" ht="15.75" customHeight="1" x14ac:dyDescent="0.3">
      <c r="B697" s="43"/>
    </row>
    <row r="698" spans="2:2" ht="15.75" customHeight="1" x14ac:dyDescent="0.3">
      <c r="B698" s="43"/>
    </row>
    <row r="699" spans="2:2" ht="15.75" customHeight="1" x14ac:dyDescent="0.3">
      <c r="B699" s="43"/>
    </row>
    <row r="700" spans="2:2" ht="15.75" customHeight="1" x14ac:dyDescent="0.3">
      <c r="B700" s="43"/>
    </row>
    <row r="701" spans="2:2" ht="15.75" customHeight="1" x14ac:dyDescent="0.3">
      <c r="B701" s="43"/>
    </row>
    <row r="702" spans="2:2" ht="15.75" customHeight="1" x14ac:dyDescent="0.3">
      <c r="B702" s="43"/>
    </row>
    <row r="703" spans="2:2" ht="15.75" customHeight="1" x14ac:dyDescent="0.3">
      <c r="B703" s="43"/>
    </row>
    <row r="704" spans="2:2" ht="15.75" customHeight="1" x14ac:dyDescent="0.3">
      <c r="B704" s="43"/>
    </row>
    <row r="705" spans="2:2" ht="15.75" customHeight="1" x14ac:dyDescent="0.3">
      <c r="B705" s="43"/>
    </row>
    <row r="706" spans="2:2" ht="15.75" customHeight="1" x14ac:dyDescent="0.3">
      <c r="B706" s="43"/>
    </row>
    <row r="707" spans="2:2" ht="15.75" customHeight="1" x14ac:dyDescent="0.3">
      <c r="B707" s="43"/>
    </row>
    <row r="708" spans="2:2" ht="15.75" customHeight="1" x14ac:dyDescent="0.3">
      <c r="B708" s="43"/>
    </row>
    <row r="709" spans="2:2" ht="15.75" customHeight="1" x14ac:dyDescent="0.3">
      <c r="B709" s="43"/>
    </row>
    <row r="710" spans="2:2" ht="15.75" customHeight="1" x14ac:dyDescent="0.3">
      <c r="B710" s="43"/>
    </row>
    <row r="711" spans="2:2" ht="15.75" customHeight="1" x14ac:dyDescent="0.3">
      <c r="B711" s="43"/>
    </row>
    <row r="712" spans="2:2" ht="15.75" customHeight="1" x14ac:dyDescent="0.3">
      <c r="B712" s="43"/>
    </row>
    <row r="713" spans="2:2" ht="15.75" customHeight="1" x14ac:dyDescent="0.3">
      <c r="B713" s="43"/>
    </row>
    <row r="714" spans="2:2" ht="15.75" customHeight="1" x14ac:dyDescent="0.3">
      <c r="B714" s="43"/>
    </row>
    <row r="715" spans="2:2" ht="15.75" customHeight="1" x14ac:dyDescent="0.3">
      <c r="B715" s="43"/>
    </row>
    <row r="716" spans="2:2" ht="15.75" customHeight="1" x14ac:dyDescent="0.3">
      <c r="B716" s="43"/>
    </row>
    <row r="717" spans="2:2" ht="15.75" customHeight="1" x14ac:dyDescent="0.3">
      <c r="B717" s="43"/>
    </row>
    <row r="718" spans="2:2" ht="15.75" customHeight="1" x14ac:dyDescent="0.3">
      <c r="B718" s="43"/>
    </row>
    <row r="719" spans="2:2" ht="15.75" customHeight="1" x14ac:dyDescent="0.3">
      <c r="B719" s="43"/>
    </row>
    <row r="720" spans="2:2" ht="15.75" customHeight="1" x14ac:dyDescent="0.3">
      <c r="B720" s="43"/>
    </row>
    <row r="721" spans="2:2" ht="15.75" customHeight="1" x14ac:dyDescent="0.3">
      <c r="B721" s="43"/>
    </row>
    <row r="722" spans="2:2" ht="15.75" customHeight="1" x14ac:dyDescent="0.3">
      <c r="B722" s="43"/>
    </row>
    <row r="723" spans="2:2" ht="15.75" customHeight="1" x14ac:dyDescent="0.3">
      <c r="B723" s="43"/>
    </row>
    <row r="724" spans="2:2" ht="15.75" customHeight="1" x14ac:dyDescent="0.3">
      <c r="B724" s="43"/>
    </row>
    <row r="725" spans="2:2" ht="15.75" customHeight="1" x14ac:dyDescent="0.3">
      <c r="B725" s="43"/>
    </row>
    <row r="726" spans="2:2" ht="15.75" customHeight="1" x14ac:dyDescent="0.3">
      <c r="B726" s="43"/>
    </row>
    <row r="727" spans="2:2" ht="15.75" customHeight="1" x14ac:dyDescent="0.3">
      <c r="B727" s="43"/>
    </row>
    <row r="728" spans="2:2" ht="15.75" customHeight="1" x14ac:dyDescent="0.3">
      <c r="B728" s="43"/>
    </row>
    <row r="729" spans="2:2" ht="15.75" customHeight="1" x14ac:dyDescent="0.3">
      <c r="B729" s="43"/>
    </row>
    <row r="730" spans="2:2" ht="15.75" customHeight="1" x14ac:dyDescent="0.3">
      <c r="B730" s="43"/>
    </row>
    <row r="731" spans="2:2" ht="15.75" customHeight="1" x14ac:dyDescent="0.3">
      <c r="B731" s="43"/>
    </row>
    <row r="732" spans="2:2" ht="15.75" customHeight="1" x14ac:dyDescent="0.3">
      <c r="B732" s="43"/>
    </row>
    <row r="733" spans="2:2" ht="15.75" customHeight="1" x14ac:dyDescent="0.3">
      <c r="B733" s="43"/>
    </row>
    <row r="734" spans="2:2" ht="15.75" customHeight="1" x14ac:dyDescent="0.3">
      <c r="B734" s="43"/>
    </row>
    <row r="735" spans="2:2" ht="15.75" customHeight="1" x14ac:dyDescent="0.3">
      <c r="B735" s="43"/>
    </row>
    <row r="736" spans="2:2" ht="15.75" customHeight="1" x14ac:dyDescent="0.3">
      <c r="B736" s="43"/>
    </row>
    <row r="737" spans="2:2" ht="15.75" customHeight="1" x14ac:dyDescent="0.3">
      <c r="B737" s="43"/>
    </row>
    <row r="738" spans="2:2" ht="15.75" customHeight="1" x14ac:dyDescent="0.3">
      <c r="B738" s="43"/>
    </row>
    <row r="739" spans="2:2" ht="15.75" customHeight="1" x14ac:dyDescent="0.3">
      <c r="B739" s="43"/>
    </row>
    <row r="740" spans="2:2" ht="15.75" customHeight="1" x14ac:dyDescent="0.3">
      <c r="B740" s="43"/>
    </row>
    <row r="741" spans="2:2" ht="15.75" customHeight="1" x14ac:dyDescent="0.3">
      <c r="B741" s="43"/>
    </row>
    <row r="742" spans="2:2" ht="15.75" customHeight="1" x14ac:dyDescent="0.3">
      <c r="B742" s="43"/>
    </row>
    <row r="743" spans="2:2" ht="15.75" customHeight="1" x14ac:dyDescent="0.3">
      <c r="B743" s="43"/>
    </row>
    <row r="744" spans="2:2" ht="15.75" customHeight="1" x14ac:dyDescent="0.3">
      <c r="B744" s="43"/>
    </row>
    <row r="745" spans="2:2" ht="15.75" customHeight="1" x14ac:dyDescent="0.3">
      <c r="B745" s="43"/>
    </row>
    <row r="746" spans="2:2" ht="15.75" customHeight="1" x14ac:dyDescent="0.3">
      <c r="B746" s="43"/>
    </row>
    <row r="747" spans="2:2" ht="15.75" customHeight="1" x14ac:dyDescent="0.3">
      <c r="B747" s="43"/>
    </row>
    <row r="748" spans="2:2" ht="15.75" customHeight="1" x14ac:dyDescent="0.3">
      <c r="B748" s="43"/>
    </row>
    <row r="749" spans="2:2" ht="15.75" customHeight="1" x14ac:dyDescent="0.3">
      <c r="B749" s="43"/>
    </row>
    <row r="750" spans="2:2" ht="15.75" customHeight="1" x14ac:dyDescent="0.3">
      <c r="B750" s="43"/>
    </row>
    <row r="751" spans="2:2" ht="15.75" customHeight="1" x14ac:dyDescent="0.3">
      <c r="B751" s="43"/>
    </row>
    <row r="752" spans="2:2" ht="15.75" customHeight="1" x14ac:dyDescent="0.3">
      <c r="B752" s="43"/>
    </row>
    <row r="753" spans="2:2" ht="15.75" customHeight="1" x14ac:dyDescent="0.3">
      <c r="B753" s="43"/>
    </row>
    <row r="754" spans="2:2" ht="15.75" customHeight="1" x14ac:dyDescent="0.3">
      <c r="B754" s="43"/>
    </row>
    <row r="755" spans="2:2" ht="15.75" customHeight="1" x14ac:dyDescent="0.3">
      <c r="B755" s="43"/>
    </row>
    <row r="756" spans="2:2" ht="15.75" customHeight="1" x14ac:dyDescent="0.3">
      <c r="B756" s="43"/>
    </row>
    <row r="757" spans="2:2" ht="15.75" customHeight="1" x14ac:dyDescent="0.3">
      <c r="B757" s="43"/>
    </row>
    <row r="758" spans="2:2" ht="15.75" customHeight="1" x14ac:dyDescent="0.3">
      <c r="B758" s="43"/>
    </row>
    <row r="759" spans="2:2" ht="15.75" customHeight="1" x14ac:dyDescent="0.3">
      <c r="B759" s="43"/>
    </row>
    <row r="760" spans="2:2" ht="15.75" customHeight="1" x14ac:dyDescent="0.3">
      <c r="B760" s="43"/>
    </row>
    <row r="761" spans="2:2" ht="15.75" customHeight="1" x14ac:dyDescent="0.3">
      <c r="B761" s="43"/>
    </row>
    <row r="762" spans="2:2" ht="15.75" customHeight="1" x14ac:dyDescent="0.3">
      <c r="B762" s="43"/>
    </row>
    <row r="763" spans="2:2" ht="15.75" customHeight="1" x14ac:dyDescent="0.3">
      <c r="B763" s="43"/>
    </row>
    <row r="764" spans="2:2" ht="15.75" customHeight="1" x14ac:dyDescent="0.3">
      <c r="B764" s="43"/>
    </row>
    <row r="765" spans="2:2" ht="15.75" customHeight="1" x14ac:dyDescent="0.3">
      <c r="B765" s="43"/>
    </row>
    <row r="766" spans="2:2" ht="15.75" customHeight="1" x14ac:dyDescent="0.3">
      <c r="B766" s="43"/>
    </row>
    <row r="767" spans="2:2" ht="15.75" customHeight="1" x14ac:dyDescent="0.3">
      <c r="B767" s="43"/>
    </row>
    <row r="768" spans="2:2" ht="15.75" customHeight="1" x14ac:dyDescent="0.3">
      <c r="B768" s="43"/>
    </row>
    <row r="769" spans="2:2" ht="15.75" customHeight="1" x14ac:dyDescent="0.3">
      <c r="B769" s="43"/>
    </row>
    <row r="770" spans="2:2" ht="15.75" customHeight="1" x14ac:dyDescent="0.3">
      <c r="B770" s="43"/>
    </row>
    <row r="771" spans="2:2" ht="15.75" customHeight="1" x14ac:dyDescent="0.3">
      <c r="B771" s="43"/>
    </row>
    <row r="772" spans="2:2" ht="15.75" customHeight="1" x14ac:dyDescent="0.3">
      <c r="B772" s="43"/>
    </row>
    <row r="773" spans="2:2" ht="15.75" customHeight="1" x14ac:dyDescent="0.3">
      <c r="B773" s="43"/>
    </row>
    <row r="774" spans="2:2" ht="15.75" customHeight="1" x14ac:dyDescent="0.3">
      <c r="B774" s="43"/>
    </row>
    <row r="775" spans="2:2" ht="15.75" customHeight="1" x14ac:dyDescent="0.3">
      <c r="B775" s="43"/>
    </row>
    <row r="776" spans="2:2" ht="15.75" customHeight="1" x14ac:dyDescent="0.3">
      <c r="B776" s="43"/>
    </row>
    <row r="777" spans="2:2" ht="15.75" customHeight="1" x14ac:dyDescent="0.3">
      <c r="B777" s="43"/>
    </row>
    <row r="778" spans="2:2" ht="15.75" customHeight="1" x14ac:dyDescent="0.3">
      <c r="B778" s="43"/>
    </row>
    <row r="779" spans="2:2" ht="15.75" customHeight="1" x14ac:dyDescent="0.3">
      <c r="B779" s="43"/>
    </row>
    <row r="780" spans="2:2" ht="15.75" customHeight="1" x14ac:dyDescent="0.3">
      <c r="B780" s="43"/>
    </row>
    <row r="781" spans="2:2" ht="15.75" customHeight="1" x14ac:dyDescent="0.3">
      <c r="B781" s="43"/>
    </row>
    <row r="782" spans="2:2" ht="15.75" customHeight="1" x14ac:dyDescent="0.3">
      <c r="B782" s="43"/>
    </row>
    <row r="783" spans="2:2" ht="15.75" customHeight="1" x14ac:dyDescent="0.3">
      <c r="B783" s="43"/>
    </row>
    <row r="784" spans="2:2" ht="15.75" customHeight="1" x14ac:dyDescent="0.3">
      <c r="B784" s="43"/>
    </row>
    <row r="785" spans="2:2" ht="15.75" customHeight="1" x14ac:dyDescent="0.3">
      <c r="B785" s="43"/>
    </row>
    <row r="786" spans="2:2" ht="15.75" customHeight="1" x14ac:dyDescent="0.3">
      <c r="B786" s="43"/>
    </row>
    <row r="787" spans="2:2" ht="15.75" customHeight="1" x14ac:dyDescent="0.3">
      <c r="B787" s="43"/>
    </row>
    <row r="788" spans="2:2" ht="15.75" customHeight="1" x14ac:dyDescent="0.3">
      <c r="B788" s="43"/>
    </row>
    <row r="789" spans="2:2" ht="15.75" customHeight="1" x14ac:dyDescent="0.3">
      <c r="B789" s="43"/>
    </row>
    <row r="790" spans="2:2" ht="15.75" customHeight="1" x14ac:dyDescent="0.3">
      <c r="B790" s="43"/>
    </row>
    <row r="791" spans="2:2" ht="15.75" customHeight="1" x14ac:dyDescent="0.3">
      <c r="B791" s="43"/>
    </row>
    <row r="792" spans="2:2" ht="15.75" customHeight="1" x14ac:dyDescent="0.3">
      <c r="B792" s="43"/>
    </row>
    <row r="793" spans="2:2" ht="15.75" customHeight="1" x14ac:dyDescent="0.3">
      <c r="B793" s="43"/>
    </row>
    <row r="794" spans="2:2" ht="15.75" customHeight="1" x14ac:dyDescent="0.3">
      <c r="B794" s="43"/>
    </row>
    <row r="795" spans="2:2" ht="15.75" customHeight="1" x14ac:dyDescent="0.3">
      <c r="B795" s="43"/>
    </row>
    <row r="796" spans="2:2" ht="15.75" customHeight="1" x14ac:dyDescent="0.3">
      <c r="B796" s="43"/>
    </row>
    <row r="797" spans="2:2" ht="15.75" customHeight="1" x14ac:dyDescent="0.3">
      <c r="B797" s="43"/>
    </row>
    <row r="798" spans="2:2" ht="15.75" customHeight="1" x14ac:dyDescent="0.3">
      <c r="B798" s="43"/>
    </row>
    <row r="799" spans="2:2" ht="15.75" customHeight="1" x14ac:dyDescent="0.3">
      <c r="B799" s="43"/>
    </row>
    <row r="800" spans="2:2" ht="15.75" customHeight="1" x14ac:dyDescent="0.3">
      <c r="B800" s="43"/>
    </row>
    <row r="801" spans="2:2" ht="15.75" customHeight="1" x14ac:dyDescent="0.3">
      <c r="B801" s="43"/>
    </row>
    <row r="802" spans="2:2" ht="15.75" customHeight="1" x14ac:dyDescent="0.3">
      <c r="B802" s="43"/>
    </row>
    <row r="803" spans="2:2" ht="15.75" customHeight="1" x14ac:dyDescent="0.3">
      <c r="B803" s="43"/>
    </row>
    <row r="804" spans="2:2" ht="15.75" customHeight="1" x14ac:dyDescent="0.3">
      <c r="B804" s="43"/>
    </row>
    <row r="805" spans="2:2" ht="15.75" customHeight="1" x14ac:dyDescent="0.3">
      <c r="B805" s="43"/>
    </row>
    <row r="806" spans="2:2" ht="15.75" customHeight="1" x14ac:dyDescent="0.3">
      <c r="B806" s="43"/>
    </row>
    <row r="807" spans="2:2" ht="15.75" customHeight="1" x14ac:dyDescent="0.3">
      <c r="B807" s="43"/>
    </row>
    <row r="808" spans="2:2" ht="15.75" customHeight="1" x14ac:dyDescent="0.3">
      <c r="B808" s="43"/>
    </row>
    <row r="809" spans="2:2" ht="15.75" customHeight="1" x14ac:dyDescent="0.3">
      <c r="B809" s="43"/>
    </row>
    <row r="810" spans="2:2" ht="15.75" customHeight="1" x14ac:dyDescent="0.3">
      <c r="B810" s="43"/>
    </row>
    <row r="811" spans="2:2" ht="15.75" customHeight="1" x14ac:dyDescent="0.3">
      <c r="B811" s="43"/>
    </row>
    <row r="812" spans="2:2" ht="15.75" customHeight="1" x14ac:dyDescent="0.3">
      <c r="B812" s="43"/>
    </row>
    <row r="813" spans="2:2" ht="15.75" customHeight="1" x14ac:dyDescent="0.3">
      <c r="B813" s="43"/>
    </row>
    <row r="814" spans="2:2" ht="15.75" customHeight="1" x14ac:dyDescent="0.3">
      <c r="B814" s="43"/>
    </row>
    <row r="815" spans="2:2" ht="15.75" customHeight="1" x14ac:dyDescent="0.3">
      <c r="B815" s="43"/>
    </row>
    <row r="816" spans="2:2" ht="15.75" customHeight="1" x14ac:dyDescent="0.3">
      <c r="B816" s="43"/>
    </row>
    <row r="817" spans="2:2" ht="15.75" customHeight="1" x14ac:dyDescent="0.3">
      <c r="B817" s="43"/>
    </row>
    <row r="818" spans="2:2" ht="15.75" customHeight="1" x14ac:dyDescent="0.3">
      <c r="B818" s="43"/>
    </row>
    <row r="819" spans="2:2" ht="15.75" customHeight="1" x14ac:dyDescent="0.3">
      <c r="B819" s="43"/>
    </row>
    <row r="820" spans="2:2" ht="15.75" customHeight="1" x14ac:dyDescent="0.3">
      <c r="B820" s="43"/>
    </row>
    <row r="821" spans="2:2" ht="15.75" customHeight="1" x14ac:dyDescent="0.3">
      <c r="B821" s="43"/>
    </row>
    <row r="822" spans="2:2" ht="15.75" customHeight="1" x14ac:dyDescent="0.3">
      <c r="B822" s="43"/>
    </row>
    <row r="823" spans="2:2" ht="15.75" customHeight="1" x14ac:dyDescent="0.3">
      <c r="B823" s="43"/>
    </row>
    <row r="824" spans="2:2" ht="15.75" customHeight="1" x14ac:dyDescent="0.3">
      <c r="B824" s="43"/>
    </row>
    <row r="825" spans="2:2" ht="15.75" customHeight="1" x14ac:dyDescent="0.3">
      <c r="B825" s="43"/>
    </row>
    <row r="826" spans="2:2" ht="15.75" customHeight="1" x14ac:dyDescent="0.3">
      <c r="B826" s="43"/>
    </row>
    <row r="827" spans="2:2" ht="15.75" customHeight="1" x14ac:dyDescent="0.3">
      <c r="B827" s="43"/>
    </row>
    <row r="828" spans="2:2" ht="15.75" customHeight="1" x14ac:dyDescent="0.3">
      <c r="B828" s="43"/>
    </row>
    <row r="829" spans="2:2" ht="15.75" customHeight="1" x14ac:dyDescent="0.3">
      <c r="B829" s="43"/>
    </row>
    <row r="830" spans="2:2" ht="15.75" customHeight="1" x14ac:dyDescent="0.3">
      <c r="B830" s="43"/>
    </row>
    <row r="831" spans="2:2" ht="15.75" customHeight="1" x14ac:dyDescent="0.3">
      <c r="B831" s="43"/>
    </row>
    <row r="832" spans="2:2" ht="15.75" customHeight="1" x14ac:dyDescent="0.3">
      <c r="B832" s="43"/>
    </row>
    <row r="833" spans="2:2" ht="15.75" customHeight="1" x14ac:dyDescent="0.3">
      <c r="B833" s="43"/>
    </row>
    <row r="834" spans="2:2" ht="15.75" customHeight="1" x14ac:dyDescent="0.3">
      <c r="B834" s="43"/>
    </row>
    <row r="835" spans="2:2" ht="15.75" customHeight="1" x14ac:dyDescent="0.3">
      <c r="B835" s="43"/>
    </row>
    <row r="836" spans="2:2" ht="15.75" customHeight="1" x14ac:dyDescent="0.3">
      <c r="B836" s="43"/>
    </row>
    <row r="837" spans="2:2" ht="15.75" customHeight="1" x14ac:dyDescent="0.3">
      <c r="B837" s="43"/>
    </row>
    <row r="838" spans="2:2" ht="15.75" customHeight="1" x14ac:dyDescent="0.3">
      <c r="B838" s="43"/>
    </row>
    <row r="839" spans="2:2" ht="15.75" customHeight="1" x14ac:dyDescent="0.3">
      <c r="B839" s="43"/>
    </row>
    <row r="840" spans="2:2" ht="15.75" customHeight="1" x14ac:dyDescent="0.3">
      <c r="B840" s="43"/>
    </row>
    <row r="841" spans="2:2" ht="15.75" customHeight="1" x14ac:dyDescent="0.3">
      <c r="B841" s="43"/>
    </row>
    <row r="842" spans="2:2" ht="15.75" customHeight="1" x14ac:dyDescent="0.3">
      <c r="B842" s="43"/>
    </row>
    <row r="843" spans="2:2" ht="15.75" customHeight="1" x14ac:dyDescent="0.3">
      <c r="B843" s="43"/>
    </row>
    <row r="844" spans="2:2" ht="15.75" customHeight="1" x14ac:dyDescent="0.3">
      <c r="B844" s="43"/>
    </row>
    <row r="845" spans="2:2" ht="15.75" customHeight="1" x14ac:dyDescent="0.3">
      <c r="B845" s="43"/>
    </row>
    <row r="846" spans="2:2" ht="15.75" customHeight="1" x14ac:dyDescent="0.3">
      <c r="B846" s="43"/>
    </row>
    <row r="847" spans="2:2" ht="15.75" customHeight="1" x14ac:dyDescent="0.3">
      <c r="B847" s="43"/>
    </row>
    <row r="848" spans="2:2" ht="15.75" customHeight="1" x14ac:dyDescent="0.3">
      <c r="B848" s="43"/>
    </row>
    <row r="849" spans="2:2" ht="15.75" customHeight="1" x14ac:dyDescent="0.3">
      <c r="B849" s="43"/>
    </row>
    <row r="850" spans="2:2" ht="15.75" customHeight="1" x14ac:dyDescent="0.3">
      <c r="B850" s="43"/>
    </row>
    <row r="851" spans="2:2" ht="15.75" customHeight="1" x14ac:dyDescent="0.3">
      <c r="B851" s="43"/>
    </row>
    <row r="852" spans="2:2" ht="15.75" customHeight="1" x14ac:dyDescent="0.3">
      <c r="B852" s="43"/>
    </row>
    <row r="853" spans="2:2" ht="15.75" customHeight="1" x14ac:dyDescent="0.3">
      <c r="B853" s="43"/>
    </row>
    <row r="854" spans="2:2" ht="15.75" customHeight="1" x14ac:dyDescent="0.3">
      <c r="B854" s="43"/>
    </row>
    <row r="855" spans="2:2" ht="15.75" customHeight="1" x14ac:dyDescent="0.3">
      <c r="B855" s="43"/>
    </row>
    <row r="856" spans="2:2" ht="15.75" customHeight="1" x14ac:dyDescent="0.3">
      <c r="B856" s="43"/>
    </row>
    <row r="857" spans="2:2" ht="15.75" customHeight="1" x14ac:dyDescent="0.3">
      <c r="B857" s="43"/>
    </row>
    <row r="858" spans="2:2" ht="15.75" customHeight="1" x14ac:dyDescent="0.3">
      <c r="B858" s="43"/>
    </row>
    <row r="859" spans="2:2" ht="15.75" customHeight="1" x14ac:dyDescent="0.3">
      <c r="B859" s="43"/>
    </row>
    <row r="860" spans="2:2" ht="15.75" customHeight="1" x14ac:dyDescent="0.3">
      <c r="B860" s="43"/>
    </row>
    <row r="861" spans="2:2" ht="15.75" customHeight="1" x14ac:dyDescent="0.3">
      <c r="B861" s="43"/>
    </row>
    <row r="862" spans="2:2" ht="15.75" customHeight="1" x14ac:dyDescent="0.3">
      <c r="B862" s="43"/>
    </row>
    <row r="863" spans="2:2" ht="15.75" customHeight="1" x14ac:dyDescent="0.3">
      <c r="B863" s="43"/>
    </row>
    <row r="864" spans="2:2" ht="15.75" customHeight="1" x14ac:dyDescent="0.3">
      <c r="B864" s="43"/>
    </row>
    <row r="865" spans="2:2" ht="15.75" customHeight="1" x14ac:dyDescent="0.3">
      <c r="B865" s="43"/>
    </row>
    <row r="866" spans="2:2" ht="15.75" customHeight="1" x14ac:dyDescent="0.3">
      <c r="B866" s="43"/>
    </row>
    <row r="867" spans="2:2" ht="15.75" customHeight="1" x14ac:dyDescent="0.3">
      <c r="B867" s="43"/>
    </row>
    <row r="868" spans="2:2" ht="15.75" customHeight="1" x14ac:dyDescent="0.3">
      <c r="B868" s="43"/>
    </row>
    <row r="869" spans="2:2" ht="15.75" customHeight="1" x14ac:dyDescent="0.3">
      <c r="B869" s="43"/>
    </row>
    <row r="870" spans="2:2" ht="15.75" customHeight="1" x14ac:dyDescent="0.3">
      <c r="B870" s="43"/>
    </row>
    <row r="871" spans="2:2" ht="15.75" customHeight="1" x14ac:dyDescent="0.3">
      <c r="B871" s="43"/>
    </row>
    <row r="872" spans="2:2" ht="15.75" customHeight="1" x14ac:dyDescent="0.3">
      <c r="B872" s="43"/>
    </row>
    <row r="873" spans="2:2" ht="15.75" customHeight="1" x14ac:dyDescent="0.3">
      <c r="B873" s="43"/>
    </row>
    <row r="874" spans="2:2" ht="15.75" customHeight="1" x14ac:dyDescent="0.3">
      <c r="B874" s="43"/>
    </row>
    <row r="875" spans="2:2" ht="15.75" customHeight="1" x14ac:dyDescent="0.3">
      <c r="B875" s="43"/>
    </row>
    <row r="876" spans="2:2" ht="15.75" customHeight="1" x14ac:dyDescent="0.3">
      <c r="B876" s="43"/>
    </row>
    <row r="877" spans="2:2" ht="15.75" customHeight="1" x14ac:dyDescent="0.3">
      <c r="B877" s="43"/>
    </row>
    <row r="878" spans="2:2" ht="15.75" customHeight="1" x14ac:dyDescent="0.3">
      <c r="B878" s="43"/>
    </row>
    <row r="879" spans="2:2" ht="15.75" customHeight="1" x14ac:dyDescent="0.3">
      <c r="B879" s="43"/>
    </row>
    <row r="880" spans="2:2" ht="15.75" customHeight="1" x14ac:dyDescent="0.3">
      <c r="B880" s="43"/>
    </row>
    <row r="881" spans="2:2" ht="15.75" customHeight="1" x14ac:dyDescent="0.3">
      <c r="B881" s="43"/>
    </row>
    <row r="882" spans="2:2" ht="15.75" customHeight="1" x14ac:dyDescent="0.3">
      <c r="B882" s="43"/>
    </row>
    <row r="883" spans="2:2" ht="15.75" customHeight="1" x14ac:dyDescent="0.3">
      <c r="B883" s="43"/>
    </row>
    <row r="884" spans="2:2" ht="15.75" customHeight="1" x14ac:dyDescent="0.3">
      <c r="B884" s="43"/>
    </row>
    <row r="885" spans="2:2" ht="15.75" customHeight="1" x14ac:dyDescent="0.3">
      <c r="B885" s="43"/>
    </row>
    <row r="886" spans="2:2" ht="15.75" customHeight="1" x14ac:dyDescent="0.3">
      <c r="B886" s="43"/>
    </row>
    <row r="887" spans="2:2" ht="15.75" customHeight="1" x14ac:dyDescent="0.3">
      <c r="B887" s="43"/>
    </row>
    <row r="888" spans="2:2" ht="15.75" customHeight="1" x14ac:dyDescent="0.3">
      <c r="B888" s="43"/>
    </row>
    <row r="889" spans="2:2" ht="15.75" customHeight="1" x14ac:dyDescent="0.3">
      <c r="B889" s="43"/>
    </row>
    <row r="890" spans="2:2" ht="15.75" customHeight="1" x14ac:dyDescent="0.3">
      <c r="B890" s="43"/>
    </row>
    <row r="891" spans="2:2" ht="15.75" customHeight="1" x14ac:dyDescent="0.3">
      <c r="B891" s="43"/>
    </row>
    <row r="892" spans="2:2" ht="15.75" customHeight="1" x14ac:dyDescent="0.3">
      <c r="B892" s="43"/>
    </row>
    <row r="893" spans="2:2" ht="15.75" customHeight="1" x14ac:dyDescent="0.3">
      <c r="B893" s="43"/>
    </row>
    <row r="894" spans="2:2" ht="15.75" customHeight="1" x14ac:dyDescent="0.3">
      <c r="B894" s="43"/>
    </row>
    <row r="895" spans="2:2" ht="15.75" customHeight="1" x14ac:dyDescent="0.3">
      <c r="B895" s="43"/>
    </row>
    <row r="896" spans="2:2" ht="15.75" customHeight="1" x14ac:dyDescent="0.3">
      <c r="B896" s="43"/>
    </row>
    <row r="897" spans="2:2" ht="15.75" customHeight="1" x14ac:dyDescent="0.3">
      <c r="B897" s="43"/>
    </row>
    <row r="898" spans="2:2" ht="15.75" customHeight="1" x14ac:dyDescent="0.3">
      <c r="B898" s="43"/>
    </row>
    <row r="899" spans="2:2" ht="15.75" customHeight="1" x14ac:dyDescent="0.3">
      <c r="B899" s="43"/>
    </row>
    <row r="900" spans="2:2" ht="15.75" customHeight="1" x14ac:dyDescent="0.3">
      <c r="B900" s="43"/>
    </row>
    <row r="901" spans="2:2" ht="15.75" customHeight="1" x14ac:dyDescent="0.3">
      <c r="B901" s="43"/>
    </row>
    <row r="902" spans="2:2" ht="15.75" customHeight="1" x14ac:dyDescent="0.3">
      <c r="B902" s="43"/>
    </row>
    <row r="903" spans="2:2" ht="15.75" customHeight="1" x14ac:dyDescent="0.3">
      <c r="B903" s="43"/>
    </row>
    <row r="904" spans="2:2" ht="15.75" customHeight="1" x14ac:dyDescent="0.3">
      <c r="B904" s="43"/>
    </row>
    <row r="905" spans="2:2" ht="15.75" customHeight="1" x14ac:dyDescent="0.3">
      <c r="B905" s="43"/>
    </row>
    <row r="906" spans="2:2" ht="15.75" customHeight="1" x14ac:dyDescent="0.3">
      <c r="B906" s="43"/>
    </row>
    <row r="907" spans="2:2" ht="15.75" customHeight="1" x14ac:dyDescent="0.3">
      <c r="B907" s="43"/>
    </row>
    <row r="908" spans="2:2" ht="15.75" customHeight="1" x14ac:dyDescent="0.3">
      <c r="B908" s="43"/>
    </row>
    <row r="909" spans="2:2" ht="15.75" customHeight="1" x14ac:dyDescent="0.3">
      <c r="B909" s="43"/>
    </row>
    <row r="910" spans="2:2" ht="15.75" customHeight="1" x14ac:dyDescent="0.3">
      <c r="B910" s="43"/>
    </row>
    <row r="911" spans="2:2" ht="15.75" customHeight="1" x14ac:dyDescent="0.3">
      <c r="B911" s="43"/>
    </row>
    <row r="912" spans="2:2" ht="15.75" customHeight="1" x14ac:dyDescent="0.3">
      <c r="B912" s="43"/>
    </row>
    <row r="913" spans="2:2" ht="15.75" customHeight="1" x14ac:dyDescent="0.3">
      <c r="B913" s="43"/>
    </row>
    <row r="914" spans="2:2" ht="15.75" customHeight="1" x14ac:dyDescent="0.3">
      <c r="B914" s="43"/>
    </row>
    <row r="915" spans="2:2" ht="15.75" customHeight="1" x14ac:dyDescent="0.3">
      <c r="B915" s="43"/>
    </row>
    <row r="916" spans="2:2" ht="15.75" customHeight="1" x14ac:dyDescent="0.3">
      <c r="B916" s="43"/>
    </row>
    <row r="917" spans="2:2" ht="15.75" customHeight="1" x14ac:dyDescent="0.3">
      <c r="B917" s="43"/>
    </row>
    <row r="918" spans="2:2" ht="15.75" customHeight="1" x14ac:dyDescent="0.3">
      <c r="B918" s="43"/>
    </row>
    <row r="919" spans="2:2" ht="15.75" customHeight="1" x14ac:dyDescent="0.3">
      <c r="B919" s="43"/>
    </row>
    <row r="920" spans="2:2" ht="15.75" customHeight="1" x14ac:dyDescent="0.3">
      <c r="B920" s="43"/>
    </row>
    <row r="921" spans="2:2" ht="15.75" customHeight="1" x14ac:dyDescent="0.3">
      <c r="B921" s="43"/>
    </row>
    <row r="922" spans="2:2" ht="15.75" customHeight="1" x14ac:dyDescent="0.3">
      <c r="B922" s="43"/>
    </row>
    <row r="923" spans="2:2" ht="15.75" customHeight="1" x14ac:dyDescent="0.3">
      <c r="B923" s="43"/>
    </row>
    <row r="924" spans="2:2" ht="15.75" customHeight="1" x14ac:dyDescent="0.3">
      <c r="B924" s="43"/>
    </row>
    <row r="925" spans="2:2" ht="15.75" customHeight="1" x14ac:dyDescent="0.3">
      <c r="B925" s="43"/>
    </row>
    <row r="926" spans="2:2" ht="15.75" customHeight="1" x14ac:dyDescent="0.3">
      <c r="B926" s="43"/>
    </row>
    <row r="927" spans="2:2" ht="15.75" customHeight="1" x14ac:dyDescent="0.3">
      <c r="B927" s="43"/>
    </row>
    <row r="928" spans="2:2" ht="15.75" customHeight="1" x14ac:dyDescent="0.3">
      <c r="B928" s="43"/>
    </row>
    <row r="929" spans="2:2" ht="15.75" customHeight="1" x14ac:dyDescent="0.3">
      <c r="B929" s="43"/>
    </row>
    <row r="930" spans="2:2" ht="15.75" customHeight="1" x14ac:dyDescent="0.3">
      <c r="B930" s="43"/>
    </row>
    <row r="931" spans="2:2" ht="15.75" customHeight="1" x14ac:dyDescent="0.3">
      <c r="B931" s="43"/>
    </row>
    <row r="932" spans="2:2" ht="15.75" customHeight="1" x14ac:dyDescent="0.3">
      <c r="B932" s="43"/>
    </row>
    <row r="933" spans="2:2" ht="15.75" customHeight="1" x14ac:dyDescent="0.3">
      <c r="B933" s="43"/>
    </row>
    <row r="934" spans="2:2" ht="15.75" customHeight="1" x14ac:dyDescent="0.3">
      <c r="B934" s="43"/>
    </row>
    <row r="935" spans="2:2" ht="15.75" customHeight="1" x14ac:dyDescent="0.3">
      <c r="B935" s="43"/>
    </row>
    <row r="936" spans="2:2" ht="15.75" customHeight="1" x14ac:dyDescent="0.3">
      <c r="B936" s="43"/>
    </row>
    <row r="937" spans="2:2" ht="15.75" customHeight="1" x14ac:dyDescent="0.3">
      <c r="B937" s="43"/>
    </row>
    <row r="938" spans="2:2" ht="15.75" customHeight="1" x14ac:dyDescent="0.3">
      <c r="B938" s="43"/>
    </row>
    <row r="939" spans="2:2" ht="15.75" customHeight="1" x14ac:dyDescent="0.3">
      <c r="B939" s="43"/>
    </row>
    <row r="940" spans="2:2" ht="15.75" customHeight="1" x14ac:dyDescent="0.3">
      <c r="B940" s="43"/>
    </row>
    <row r="941" spans="2:2" ht="15.75" customHeight="1" x14ac:dyDescent="0.3">
      <c r="B941" s="43"/>
    </row>
    <row r="942" spans="2:2" ht="15.75" customHeight="1" x14ac:dyDescent="0.3">
      <c r="B942" s="43"/>
    </row>
    <row r="943" spans="2:2" ht="15.75" customHeight="1" x14ac:dyDescent="0.3">
      <c r="B943" s="43"/>
    </row>
    <row r="944" spans="2:2" ht="15.75" customHeight="1" x14ac:dyDescent="0.3">
      <c r="B944" s="43"/>
    </row>
    <row r="945" spans="2:2" ht="15.75" customHeight="1" x14ac:dyDescent="0.3">
      <c r="B945" s="43"/>
    </row>
    <row r="946" spans="2:2" ht="15.75" customHeight="1" x14ac:dyDescent="0.3">
      <c r="B946" s="43"/>
    </row>
    <row r="947" spans="2:2" ht="15.75" customHeight="1" x14ac:dyDescent="0.3">
      <c r="B947" s="43"/>
    </row>
    <row r="948" spans="2:2" ht="15.75" customHeight="1" x14ac:dyDescent="0.3">
      <c r="B948" s="43"/>
    </row>
    <row r="949" spans="2:2" ht="15.75" customHeight="1" x14ac:dyDescent="0.3">
      <c r="B949" s="43"/>
    </row>
    <row r="950" spans="2:2" ht="15.75" customHeight="1" x14ac:dyDescent="0.3">
      <c r="B950" s="43"/>
    </row>
    <row r="951" spans="2:2" ht="15.75" customHeight="1" x14ac:dyDescent="0.3">
      <c r="B951" s="43"/>
    </row>
    <row r="952" spans="2:2" ht="15.75" customHeight="1" x14ac:dyDescent="0.3">
      <c r="B952" s="43"/>
    </row>
    <row r="953" spans="2:2" ht="15.75" customHeight="1" x14ac:dyDescent="0.3">
      <c r="B953" s="43"/>
    </row>
    <row r="954" spans="2:2" ht="15.75" customHeight="1" x14ac:dyDescent="0.3">
      <c r="B954" s="43"/>
    </row>
    <row r="955" spans="2:2" ht="15.75" customHeight="1" x14ac:dyDescent="0.3">
      <c r="B955" s="43"/>
    </row>
    <row r="956" spans="2:2" ht="15.75" customHeight="1" x14ac:dyDescent="0.3">
      <c r="B956" s="43"/>
    </row>
    <row r="957" spans="2:2" ht="15.75" customHeight="1" x14ac:dyDescent="0.3">
      <c r="B957" s="43"/>
    </row>
    <row r="958" spans="2:2" ht="15.75" customHeight="1" x14ac:dyDescent="0.3">
      <c r="B958" s="43"/>
    </row>
    <row r="959" spans="2:2" ht="15.75" customHeight="1" x14ac:dyDescent="0.3">
      <c r="B959" s="43"/>
    </row>
    <row r="960" spans="2:2" ht="15.75" customHeight="1" x14ac:dyDescent="0.3">
      <c r="B960" s="43"/>
    </row>
    <row r="961" spans="2:2" ht="15.75" customHeight="1" x14ac:dyDescent="0.3">
      <c r="B961" s="43"/>
    </row>
    <row r="962" spans="2:2" ht="15.75" customHeight="1" x14ac:dyDescent="0.3">
      <c r="B962" s="43"/>
    </row>
    <row r="963" spans="2:2" ht="15.75" customHeight="1" x14ac:dyDescent="0.3">
      <c r="B963" s="43"/>
    </row>
    <row r="964" spans="2:2" ht="15.75" customHeight="1" x14ac:dyDescent="0.3">
      <c r="B964" s="43"/>
    </row>
    <row r="965" spans="2:2" ht="15.75" customHeight="1" x14ac:dyDescent="0.3">
      <c r="B965" s="43"/>
    </row>
    <row r="966" spans="2:2" ht="15.75" customHeight="1" x14ac:dyDescent="0.3">
      <c r="B966" s="43"/>
    </row>
    <row r="967" spans="2:2" ht="15.75" customHeight="1" x14ac:dyDescent="0.3">
      <c r="B967" s="43"/>
    </row>
    <row r="968" spans="2:2" ht="15.75" customHeight="1" x14ac:dyDescent="0.3">
      <c r="B968" s="43"/>
    </row>
    <row r="969" spans="2:2" ht="15.75" customHeight="1" x14ac:dyDescent="0.3">
      <c r="B969" s="43"/>
    </row>
    <row r="970" spans="2:2" ht="15.75" customHeight="1" x14ac:dyDescent="0.3">
      <c r="B970" s="43"/>
    </row>
    <row r="971" spans="2:2" ht="15.75" customHeight="1" x14ac:dyDescent="0.3">
      <c r="B971" s="43"/>
    </row>
    <row r="972" spans="2:2" ht="15.75" customHeight="1" x14ac:dyDescent="0.3">
      <c r="B972" s="43"/>
    </row>
    <row r="973" spans="2:2" ht="15.75" customHeight="1" x14ac:dyDescent="0.3">
      <c r="B973" s="43"/>
    </row>
    <row r="974" spans="2:2" ht="15.75" customHeight="1" x14ac:dyDescent="0.3">
      <c r="B974" s="43"/>
    </row>
    <row r="975" spans="2:2" ht="15.75" customHeight="1" x14ac:dyDescent="0.3">
      <c r="B975" s="43"/>
    </row>
    <row r="976" spans="2:2" ht="15.75" customHeight="1" x14ac:dyDescent="0.3">
      <c r="B976" s="43"/>
    </row>
    <row r="977" spans="2:2" ht="15.75" customHeight="1" x14ac:dyDescent="0.3">
      <c r="B977" s="43"/>
    </row>
    <row r="978" spans="2:2" ht="15.75" customHeight="1" x14ac:dyDescent="0.3">
      <c r="B978" s="43"/>
    </row>
    <row r="979" spans="2:2" ht="15.75" customHeight="1" x14ac:dyDescent="0.3">
      <c r="B979" s="43"/>
    </row>
    <row r="980" spans="2:2" ht="15.75" customHeight="1" x14ac:dyDescent="0.3">
      <c r="B980" s="43"/>
    </row>
    <row r="981" spans="2:2" ht="15.75" customHeight="1" x14ac:dyDescent="0.3">
      <c r="B981" s="43"/>
    </row>
    <row r="982" spans="2:2" ht="15.75" customHeight="1" x14ac:dyDescent="0.3">
      <c r="B982" s="43"/>
    </row>
    <row r="983" spans="2:2" ht="15.75" customHeight="1" x14ac:dyDescent="0.3">
      <c r="B983" s="43"/>
    </row>
    <row r="984" spans="2:2" ht="15.75" customHeight="1" x14ac:dyDescent="0.3">
      <c r="B984" s="43"/>
    </row>
    <row r="985" spans="2:2" ht="15.75" customHeight="1" x14ac:dyDescent="0.3">
      <c r="B985" s="43"/>
    </row>
    <row r="986" spans="2:2" ht="15.75" customHeight="1" x14ac:dyDescent="0.3">
      <c r="B986" s="43"/>
    </row>
    <row r="987" spans="2:2" ht="15.75" customHeight="1" x14ac:dyDescent="0.3">
      <c r="B987" s="43"/>
    </row>
    <row r="988" spans="2:2" ht="15.75" customHeight="1" x14ac:dyDescent="0.3">
      <c r="B988" s="43"/>
    </row>
    <row r="989" spans="2:2" ht="15.75" customHeight="1" x14ac:dyDescent="0.3">
      <c r="B989" s="43"/>
    </row>
    <row r="990" spans="2:2" ht="15.75" customHeight="1" x14ac:dyDescent="0.3">
      <c r="B990" s="43"/>
    </row>
    <row r="991" spans="2:2" ht="15.75" customHeight="1" x14ac:dyDescent="0.3">
      <c r="B991" s="43"/>
    </row>
    <row r="992" spans="2:2" ht="15.75" customHeight="1" x14ac:dyDescent="0.3">
      <c r="B992" s="43"/>
    </row>
    <row r="993" spans="2:2" ht="15.75" customHeight="1" x14ac:dyDescent="0.3">
      <c r="B993" s="43"/>
    </row>
    <row r="994" spans="2:2" ht="15.75" customHeight="1" x14ac:dyDescent="0.3">
      <c r="B994" s="43"/>
    </row>
    <row r="995" spans="2:2" ht="15.75" customHeight="1" x14ac:dyDescent="0.3">
      <c r="B995" s="43"/>
    </row>
    <row r="996" spans="2:2" ht="15.75" customHeight="1" x14ac:dyDescent="0.3">
      <c r="B996" s="43"/>
    </row>
    <row r="997" spans="2:2" ht="15.75" customHeight="1" x14ac:dyDescent="0.3">
      <c r="B997" s="43"/>
    </row>
    <row r="998" spans="2:2" ht="15.75" customHeight="1" x14ac:dyDescent="0.3">
      <c r="B998" s="43"/>
    </row>
    <row r="999" spans="2:2" ht="15.75" customHeight="1" x14ac:dyDescent="0.3">
      <c r="B999" s="43"/>
    </row>
    <row r="1000" spans="2:2" ht="15.75" customHeight="1" x14ac:dyDescent="0.3">
      <c r="B1000" s="4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QUESTIONS</vt:lpstr>
      <vt:lpstr>RECOMM.ACTIVITIES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dc:creator>
  <cp:lastModifiedBy>forti</cp:lastModifiedBy>
  <dcterms:created xsi:type="dcterms:W3CDTF">2021-11-23T11:57:36Z</dcterms:created>
  <dcterms:modified xsi:type="dcterms:W3CDTF">2021-11-23T12:16:27Z</dcterms:modified>
</cp:coreProperties>
</file>